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'2-1'!$A$1:$AI$23</definedName>
    <definedName name="_xlnm.Print_Area" localSheetId="6">'3'!$A$1:$DG$22</definedName>
    <definedName name="_xlnm.Print_Area" localSheetId="7">'3-1'!$A$1:$G$35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'6'!$A$2:$K$14</definedName>
    <definedName name="_xlnm.Print_Titles" localSheetId="13">'6'!$1:$7</definedName>
    <definedName name="DETAILRANGE" localSheetId="14">'6-1'!$A$45:$H$45</definedName>
    <definedName name="_xlnm.Print_Titles" localSheetId="14">'6-1'!$1:$44</definedName>
    <definedName name="HEADERRANGE" localSheetId="14">'6-1'!$A$1:$H$44</definedName>
    <definedName name="_xlnm.Print_Area" localSheetId="14">'6-1'!$A$1:$H$44</definedName>
  </definedNames>
  <calcPr fullCalcOnLoad="1"/>
</workbook>
</file>

<file path=xl/sharedStrings.xml><?xml version="1.0" encoding="utf-8"?>
<sst xmlns="http://schemas.openxmlformats.org/spreadsheetml/2006/main" count="1449" uniqueCount="505">
  <si>
    <t>阿坝县市场监督管理局</t>
  </si>
  <si>
    <t>2021年部门预算</t>
  </si>
  <si>
    <t>报送日期：     年   月   日</t>
  </si>
  <si>
    <t>表1</t>
  </si>
  <si>
    <t>部门收支总表</t>
  </si>
  <si>
    <t>单位名称： 阿坝县市场监督管理局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</si>
  <si>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</si>
  <si>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</si>
  <si>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</si>
  <si>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</si>
  <si>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</si>
  <si>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</si>
  <si>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</si>
  <si>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</si>
  <si>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</si>
  <si>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</si>
  <si>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</si>
  <si>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</si>
  <si>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</si>
  <si>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</si>
  <si>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</si>
  <si>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</si>
  <si>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</si>
  <si>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</si>
  <si>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</si>
  <si>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</si>
  <si>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</si>
  <si>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</si>
  <si>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</si>
  <si>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</si>
  <si>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</si>
  <si>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</si>
  <si>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</si>
  <si>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</si>
  <si>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</si>
  <si>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</si>
  <si>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</si>
  <si>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</si>
  <si>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</si>
  <si>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</si>
  <si>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</si>
  <si>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</si>
  <si>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</si>
  <si>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</si>
  <si>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</si>
  <si>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</si>
  <si>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</si>
  <si>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</si>
  <si>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</si>
  <si>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</si>
  <si>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</si>
  <si>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</si>
  <si>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</si>
  <si>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</si>
  <si>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</si>
  <si>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</si>
  <si>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</si>
  <si>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</si>
  <si>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</si>
  <si>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</si>
  <si>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</si>
  <si>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</si>
  <si>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</si>
  <si>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</si>
  <si>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</si>
  <si>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</si>
  <si>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</si>
  <si>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</si>
  <si>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</si>
  <si>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</si>
  <si>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</si>
  <si>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</si>
  <si>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</si>
  <si>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</si>
  <si>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</si>
  <si>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</si>
  <si>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</si>
  <si>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</si>
  <si>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</si>
  <si>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</si>
  <si>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</si>
  <si>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</si>
  <si>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186</t>
  </si>
  <si>
    <t>201</t>
  </si>
  <si>
    <t>38</t>
  </si>
  <si>
    <t>01</t>
  </si>
  <si>
    <t xml:space="preserve">  186</t>
  </si>
  <si>
    <t xml:space="preserve">  行政运行</t>
  </si>
  <si>
    <t>08</t>
  </si>
  <si>
    <t xml:space="preserve">  信息化建设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</si>
  <si>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</si>
  <si>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</si>
  <si>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</si>
  <si>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</si>
  <si>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</si>
  <si>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</si>
  <si>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</si>
  <si>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</si>
  <si>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</si>
  <si>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</si>
  <si>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</si>
  <si>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</si>
  <si>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</si>
  <si>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</si>
  <si>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</si>
  <si>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</si>
  <si>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</si>
  <si>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</si>
  <si>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</si>
  <si>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</si>
  <si>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</si>
  <si>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</si>
  <si>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</si>
  <si>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</si>
  <si>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</si>
  <si>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</si>
  <si>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</si>
  <si>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</si>
  <si>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</si>
  <si>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</si>
  <si>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</si>
  <si>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</si>
  <si>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</si>
  <si>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</si>
  <si>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</si>
  <si>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</si>
  <si>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</si>
  <si>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</si>
  <si>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</si>
  <si>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</si>
  <si>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</si>
  <si>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</si>
  <si>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</si>
  <si>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</si>
  <si>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</si>
  <si>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</si>
  <si>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</si>
  <si>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</si>
  <si>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</si>
  <si>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</si>
  <si>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</si>
  <si>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</si>
  <si>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</si>
  <si>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</si>
  <si>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</si>
  <si>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</si>
  <si>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</si>
  <si>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</si>
  <si>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</si>
  <si>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</si>
  <si>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</si>
  <si>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</si>
  <si>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</si>
  <si>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</si>
  <si>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</si>
  <si>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</si>
  <si>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</si>
  <si>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</si>
  <si>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</si>
  <si>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</si>
  <si>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</si>
  <si>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</si>
  <si>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</si>
  <si>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</si>
  <si>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</si>
  <si>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</si>
  <si>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</si>
  <si>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</si>
  <si>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</si>
  <si>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</si>
  <si>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</si>
  <si>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</si>
  <si>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</si>
  <si>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 xml:space="preserve">    公务接待费</t>
  </si>
  <si>
    <t xml:space="preserve">    公务用车运行维护费</t>
  </si>
  <si>
    <t>09</t>
  </si>
  <si>
    <t xml:space="preserve">    维修（护）费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</si>
  <si>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</si>
  <si>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</si>
  <si>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</si>
  <si>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</si>
  <si>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</si>
  <si>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</si>
  <si>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</si>
  <si>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</si>
  <si>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</si>
  <si>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</si>
  <si>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</si>
  <si>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</si>
  <si>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</si>
  <si>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</si>
  <si>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</si>
  <si>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</si>
  <si>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</si>
  <si>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</si>
  <si>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</si>
  <si>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</si>
  <si>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</si>
  <si>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</si>
  <si>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</si>
  <si>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</si>
  <si>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</si>
  <si>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</si>
  <si>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</si>
  <si>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</si>
  <si>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</si>
  <si>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</si>
  <si>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</si>
  <si>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</si>
  <si>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</si>
  <si>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</si>
  <si>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</si>
  <si>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</si>
  <si>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</si>
  <si>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</si>
  <si>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</si>
  <si>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</si>
  <si>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</si>
  <si>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</si>
  <si>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</si>
  <si>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</si>
  <si>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</si>
  <si>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</si>
  <si>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</si>
  <si>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</si>
  <si>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</si>
  <si>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</si>
  <si>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</si>
  <si>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</si>
  <si>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</si>
  <si>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</si>
  <si>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</si>
  <si>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</si>
  <si>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</si>
  <si>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</si>
  <si>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</si>
  <si>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</si>
  <si>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</si>
  <si>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</si>
  <si>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</si>
  <si>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</si>
  <si>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</si>
  <si>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</si>
  <si>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</si>
  <si>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</si>
  <si>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</si>
  <si>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</si>
  <si>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</si>
  <si>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</si>
  <si>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</si>
  <si>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</si>
  <si>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</si>
  <si>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</si>
  <si>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</si>
  <si>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</si>
  <si>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</si>
  <si>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</si>
  <si>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</si>
  <si>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</si>
  <si>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</si>
  <si>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</si>
  <si>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</si>
  <si>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</si>
  <si>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</si>
  <si>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</si>
  <si>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</si>
  <si>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</si>
  <si>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</si>
  <si>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</si>
  <si>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</si>
  <si>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</si>
  <si>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</si>
  <si>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</si>
  <si>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</si>
  <si>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</si>
  <si>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</si>
  <si>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</si>
  <si>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</si>
  <si>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</si>
  <si>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</si>
  <si>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市场监督管理事务</t>
  </si>
  <si>
    <t xml:space="preserve">    行政运行</t>
  </si>
  <si>
    <t xml:space="preserve">    信息化建设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</si>
  <si>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</si>
  <si>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</si>
  <si>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</si>
  <si>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</si>
  <si>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</si>
  <si>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</si>
  <si>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</si>
  <si>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</si>
  <si>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</si>
  <si>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</si>
  <si>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</si>
  <si>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</si>
  <si>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</si>
  <si>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</si>
  <si>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</si>
  <si>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</si>
  <si>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</si>
  <si>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</si>
  <si>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</si>
  <si>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</si>
  <si>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</si>
  <si>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</si>
  <si>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</si>
  <si>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</si>
  <si>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</si>
  <si>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</si>
  <si>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</si>
  <si>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</si>
  <si>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</si>
  <si>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</si>
  <si>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</si>
  <si>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</si>
  <si>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</si>
  <si>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</si>
  <si>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</si>
  <si>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</si>
  <si>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</si>
  <si>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</si>
  <si>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 xml:space="preserve">    邮电费</t>
  </si>
  <si>
    <t xml:space="preserve">    差旅费</t>
  </si>
  <si>
    <t xml:space="preserve">    维修(护)费</t>
  </si>
  <si>
    <t>16</t>
  </si>
  <si>
    <t>17</t>
  </si>
  <si>
    <t>28</t>
  </si>
  <si>
    <t xml:space="preserve">    工会经费</t>
  </si>
  <si>
    <t>29</t>
  </si>
  <si>
    <t xml:space="preserve">    福利费</t>
  </si>
  <si>
    <t>31</t>
  </si>
  <si>
    <t>303</t>
  </si>
  <si>
    <t xml:space="preserve">  对个人和家庭的补助</t>
  </si>
  <si>
    <t xml:space="preserve">  303</t>
  </si>
  <si>
    <t xml:space="preserve">    退休费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</si>
  <si>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</si>
  <si>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</si>
  <si>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</si>
  <si>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</si>
  <si>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</si>
  <si>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网络平台终端运行费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</si>
  <si>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</si>
  <si>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</si>
  <si>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</si>
  <si>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</si>
  <si>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</si>
  <si>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</si>
  <si>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</si>
  <si>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</si>
  <si>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</si>
  <si>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</si>
  <si>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</si>
  <si>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</si>
  <si>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</si>
  <si>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</si>
  <si>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</si>
  <si>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</si>
  <si>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批复表1</t>
  </si>
  <si>
    <t>2021年部门预算项目绩效目标</t>
  </si>
  <si>
    <t>2018年省级部门预算项目绩效目标（部门预算）</t>
  </si>
  <si>
    <t xml:space="preserve">单位名称(项目名称)
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</si>
  <si>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</si>
  <si>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</si>
  <si>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</si>
  <si>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</si>
  <si>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</si>
  <si>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</si>
  <si>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</si>
  <si>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</si>
  <si>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</si>
  <si>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</si>
  <si>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</si>
  <si>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 xml:space="preserve">  阿坝县市场监督管理局</t>
  </si>
  <si>
    <t>完成网络平台运转工作</t>
  </si>
  <si>
    <t>市场监管网络平台终端</t>
  </si>
  <si>
    <t>3</t>
  </si>
  <si>
    <t>市场监管网络平台终端运行成效</t>
  </si>
  <si>
    <t>日益提升</t>
  </si>
  <si>
    <t>终端使用者</t>
  </si>
  <si>
    <t>98%以上</t>
  </si>
  <si>
    <t xml:space="preserve">    </t>
  </si>
  <si>
    <t>网络平台终端运行质量</t>
  </si>
  <si>
    <t>逐步提升</t>
  </si>
  <si>
    <t>受益区域</t>
  </si>
  <si>
    <t>阿坝县</t>
  </si>
  <si>
    <t>监管对象</t>
  </si>
  <si>
    <t>持续使用</t>
  </si>
  <si>
    <t>受益群体</t>
  </si>
  <si>
    <t>阿坝县群众</t>
  </si>
  <si>
    <t>社会</t>
  </si>
  <si>
    <t>50000元/年</t>
  </si>
  <si>
    <t>促进有机生态发展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</si>
  <si>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</si>
  <si>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</si>
  <si>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</si>
  <si>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</si>
  <si>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</si>
  <si>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</si>
  <si>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</si>
  <si>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任务1</t>
  </si>
  <si>
    <t>主要任务(任务一)</t>
  </si>
  <si>
    <t>财政拨款(任务一)</t>
  </si>
  <si>
    <t>其他资金(任务一)</t>
  </si>
  <si>
    <t>任务2</t>
  </si>
  <si>
    <t>主要任务(任务二)</t>
  </si>
  <si>
    <t>财政拨款(任务二)</t>
  </si>
  <si>
    <t>其他资金(任务二)</t>
  </si>
  <si>
    <t>任务3</t>
  </si>
  <si>
    <t>主要任务(任务三)</t>
  </si>
  <si>
    <t>财政拨款(任务三)</t>
  </si>
  <si>
    <t>其他资金(任务三)</t>
  </si>
  <si>
    <t>任务4</t>
  </si>
  <si>
    <t>主要任务(任务四)</t>
  </si>
  <si>
    <t>财政拨款(任务四)</t>
  </si>
  <si>
    <t>其他资金(任务四)</t>
  </si>
  <si>
    <t>任务5</t>
  </si>
  <si>
    <t>主要任务(任务五)</t>
  </si>
  <si>
    <t>财政拨款(任务五)</t>
  </si>
  <si>
    <t>其他资金(任务五)</t>
  </si>
  <si>
    <t>任务6</t>
  </si>
  <si>
    <t>主要任务(任务六)</t>
  </si>
  <si>
    <t>财政拨款(任务六)</t>
  </si>
  <si>
    <t>其他资金(任务六)</t>
  </si>
  <si>
    <t>任务7</t>
  </si>
  <si>
    <t>主要任务(任务七)</t>
  </si>
  <si>
    <t>财政拨款(任务七)</t>
  </si>
  <si>
    <t>其他资金(任务七)</t>
  </si>
  <si>
    <t>任务8</t>
  </si>
  <si>
    <t>主要任务(任务八)</t>
  </si>
  <si>
    <t>财政拨款(任务八)</t>
  </si>
  <si>
    <t>其他资金(任务八)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</si>
  <si>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</si>
  <si>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</si>
  <si>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</si>
  <si>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</si>
  <si>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</si>
  <si>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</si>
  <si>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</si>
  <si>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</si>
  <si>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</si>
  <si>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</si>
  <si>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指标名称(数量指标1；)</t>
  </si>
  <si>
    <t>指标值(数量指标1；)</t>
  </si>
  <si>
    <t>指标2；</t>
  </si>
  <si>
    <t>指标名称(数量指标2；)</t>
  </si>
  <si>
    <t>指标值(数量指标2；)</t>
  </si>
  <si>
    <t>指标3；</t>
  </si>
  <si>
    <t>指标名称(数量指标3；)</t>
  </si>
  <si>
    <t>指标值(数量指标3；)</t>
  </si>
  <si>
    <t>质量指标</t>
  </si>
  <si>
    <t>指标名称(质量指标1；)</t>
  </si>
  <si>
    <t>指标值(质量指标1；)</t>
  </si>
  <si>
    <t>指标名称(质量指标2；)</t>
  </si>
  <si>
    <t>指标值(质量指标2；)</t>
  </si>
  <si>
    <t>指标名称(质量指标3；)</t>
  </si>
  <si>
    <t>指标值(质量指标3；)</t>
  </si>
  <si>
    <t>时效指标</t>
  </si>
  <si>
    <t>指标名称(时效指标1；)</t>
  </si>
  <si>
    <t>指标值(时效指标1；)</t>
  </si>
  <si>
    <t>指标名称(时效指标2；)</t>
  </si>
  <si>
    <t>指标值(时效指标2；)</t>
  </si>
  <si>
    <t>指标名称(时效指标3；)</t>
  </si>
  <si>
    <t>指标值(时效指标3；)</t>
  </si>
  <si>
    <t>成本指标</t>
  </si>
  <si>
    <t>指标名称(成本指标1；)</t>
  </si>
  <si>
    <t>指标值(成本指标1；)</t>
  </si>
  <si>
    <t>指标名称(成本指标2；)</t>
  </si>
  <si>
    <t>指标值(成本指标2；)</t>
  </si>
  <si>
    <t>指标名称(成本指标3；)</t>
  </si>
  <si>
    <t>指标值(成本指标3；)</t>
  </si>
  <si>
    <t>经济效益
指标</t>
  </si>
  <si>
    <t>指标名称(经济指标1；)</t>
  </si>
  <si>
    <t>指标值(经济指标1；)</t>
  </si>
  <si>
    <t>指标名称(经济指标2；)</t>
  </si>
  <si>
    <t>指标值(经济指标2；)</t>
  </si>
  <si>
    <t>指标名称(经济指标3；)</t>
  </si>
  <si>
    <t>指标值(经济指标3；)</t>
  </si>
  <si>
    <t>社会效益
指标</t>
  </si>
  <si>
    <t>指标名称(社会指标1；)</t>
  </si>
  <si>
    <t>指标值(社会指标1；)</t>
  </si>
  <si>
    <t>指标名称(社会指标2；)</t>
  </si>
  <si>
    <t>指标值(社会指标2；)</t>
  </si>
  <si>
    <t>指标名称(社会指标3；)</t>
  </si>
  <si>
    <t>指标值(社会指标3；)</t>
  </si>
  <si>
    <t>生态效益
指标</t>
  </si>
  <si>
    <t>指标名称(生态指标1；)</t>
  </si>
  <si>
    <t>指标值(生态指标1；)</t>
  </si>
  <si>
    <t>指标名称(生态指标2；)</t>
  </si>
  <si>
    <t>指标值(生态指标2；)</t>
  </si>
  <si>
    <t>指标名称(生态指标3；)</t>
  </si>
  <si>
    <t>指标值(生态指标3；)</t>
  </si>
  <si>
    <t>可持续影响
指标</t>
  </si>
  <si>
    <t>指标名称(持续指标1；)</t>
  </si>
  <si>
    <t>指标值(持续指标1；)</t>
  </si>
  <si>
    <t>指标名称(持续指标2；)</t>
  </si>
  <si>
    <t>指标值(持续指标2；)</t>
  </si>
  <si>
    <t>指标名称(持续指标3；)</t>
  </si>
  <si>
    <t>指标值(持续指标3；)</t>
  </si>
  <si>
    <t>满意度
指标</t>
  </si>
  <si>
    <t>指标名称(满意度指标1；)</t>
  </si>
  <si>
    <t>指标值(满意度指标1；)</t>
  </si>
  <si>
    <t>指标名称(满意度指标2；)</t>
  </si>
  <si>
    <t>指标值(满意度指标2；)</t>
  </si>
  <si>
    <t>指标名称(满意度指标3；)</t>
  </si>
  <si>
    <t>指标值(满意度指标3；)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</si>
</sst>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60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3"/>
    </font>
    <font>
      <sz val="12"/>
      <name val="黑体"/>
      <family val="3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theme="1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>
        <color indexed="63"/>
      </right>
      <top style="thin"/>
      <bottom/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</cellStyleXfs>
  <cellXfs count="24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4" fillId="0" borderId="21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166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5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3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9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4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54" xfId="0" applyNumberFormat="1" applyFont="1" applyBorder="1" applyAlignment="1" applyProtection="1">
      <alignment vertical="center" wrapText="1"/>
      <protection/>
    </xf>
    <xf numFmtId="4" fontId="11" fillId="0" borderId="55" xfId="0" applyNumberFormat="1" applyFont="1" applyBorder="1" applyAlignment="1" applyProtection="1">
      <alignment vertical="center" wrapText="1"/>
      <protection/>
    </xf>
    <xf numFmtId="4" fontId="11" fillId="0" borderId="10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26" xfId="0" applyNumberFormat="1" applyFont="1" applyBorder="1" applyAlignment="1" applyProtection="1">
      <alignment vertical="center" wrapText="1"/>
      <protection/>
    </xf>
    <xf numFmtId="4" fontId="11" fillId="0" borderId="56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53" xfId="0" applyNumberFormat="1" applyFont="1" applyBorder="1" applyAlignment="1">
      <alignment vertical="center" wrapText="1"/>
    </xf>
    <xf numFmtId="4" fontId="11" fillId="0" borderId="57" xfId="0" applyNumberFormat="1" applyFont="1" applyBorder="1" applyAlignment="1">
      <alignment vertical="center" wrapText="1"/>
    </xf>
    <xf numFmtId="4" fontId="11" fillId="0" borderId="58" xfId="0" applyNumberFormat="1" applyFont="1" applyBorder="1" applyAlignment="1">
      <alignment vertical="center" wrapText="1"/>
    </xf>
    <xf numFmtId="4" fontId="11" fillId="0" borderId="19" xfId="0" applyNumberFormat="1" applyFont="1" applyBorder="1" applyAlignment="1">
      <alignment vertical="center" wrapText="1"/>
    </xf>
    <xf numFmtId="4" fontId="11" fillId="0" borderId="59" xfId="0" applyNumberFormat="1" applyFont="1" applyBorder="1" applyAlignment="1">
      <alignment vertical="center" wrapText="1"/>
    </xf>
    <xf numFmtId="4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1" fontId="8" fillId="0" borderId="32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7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7" xfId="0" applyNumberFormat="1" applyFont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 applyProtection="1">
      <alignment vertical="center" wrapText="1"/>
      <protection/>
    </xf>
    <xf numFmtId="0" fontId="17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" fontId="59" fillId="0" borderId="15" xfId="0" applyFont="1" applyBorder="1" applyAlignment="1">
      <alignment vertical="center" wrapText="1"/>
    </xf>
    <xf numFmtId="1" fontId="11" fillId="34" borderId="15" xfId="0" applyFont="1" applyFill="1" applyBorder="1" applyAlignment="1">
      <alignment horizontal="left" vertical="center" wrapText="1" shrinkToFi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63" applyAlignment="1">
      <alignment vertical="center" wrapText="1"/>
      <protection/>
    </xf>
    <xf numFmtId="0" fontId="19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20" fillId="0" borderId="0" xfId="63" applyFont="1" applyAlignment="1">
      <alignment horizontal="center" vertical="center" wrapText="1"/>
      <protection/>
    </xf>
    <xf numFmtId="0" fontId="20" fillId="0" borderId="15" xfId="63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horizontal="left" vertical="center" wrapText="1"/>
      <protection/>
    </xf>
    <xf numFmtId="0" fontId="20" fillId="0" borderId="23" xfId="63" applyFont="1" applyBorder="1" applyAlignment="1">
      <alignment horizontal="left" vertical="center" wrapText="1"/>
      <protection/>
    </xf>
    <xf numFmtId="0" fontId="20" fillId="0" borderId="11" xfId="63" applyFont="1" applyBorder="1" applyAlignment="1">
      <alignment horizontal="left" vertical="center" wrapText="1"/>
      <protection/>
    </xf>
    <xf numFmtId="0" fontId="20" fillId="0" borderId="71" xfId="63" applyFont="1" applyBorder="1" applyAlignment="1">
      <alignment horizontal="center" vertical="center" wrapText="1"/>
      <protection/>
    </xf>
    <xf numFmtId="0" fontId="20" fillId="0" borderId="28" xfId="63" applyFont="1" applyBorder="1" applyAlignment="1">
      <alignment horizontal="center" vertical="center" wrapText="1"/>
      <protection/>
    </xf>
    <xf numFmtId="0" fontId="20" fillId="0" borderId="11" xfId="63" applyFont="1" applyBorder="1" applyAlignment="1">
      <alignment horizontal="center" vertical="center" wrapText="1"/>
      <protection/>
    </xf>
    <xf numFmtId="0" fontId="4" fillId="0" borderId="0" xfId="63" applyBorder="1" applyAlignment="1">
      <alignment vertical="center" wrapText="1"/>
      <protection/>
    </xf>
    <xf numFmtId="0" fontId="20" fillId="0" borderId="14" xfId="63" applyFont="1" applyBorder="1" applyAlignment="1">
      <alignment horizontal="center" vertical="center" wrapText="1"/>
      <protection/>
    </xf>
    <xf numFmtId="0" fontId="20" fillId="0" borderId="20" xfId="63" applyFont="1" applyBorder="1" applyAlignment="1">
      <alignment horizontal="center" vertical="center" wrapText="1"/>
      <protection/>
    </xf>
    <xf numFmtId="0" fontId="20" fillId="0" borderId="72" xfId="63" applyFont="1" applyBorder="1" applyAlignment="1">
      <alignment horizontal="center" vertical="center" wrapText="1"/>
      <protection/>
    </xf>
    <xf numFmtId="0" fontId="20" fillId="0" borderId="13" xfId="63" applyFont="1" applyBorder="1" applyAlignment="1">
      <alignment horizontal="center" vertical="center" wrapText="1"/>
      <protection/>
    </xf>
    <xf numFmtId="4" fontId="20" fillId="0" borderId="73" xfId="63" applyNumberFormat="1" applyFont="1" applyBorder="1" applyAlignment="1">
      <alignment horizontal="left" vertical="center" wrapText="1"/>
      <protection/>
    </xf>
    <xf numFmtId="4" fontId="20" fillId="0" borderId="74" xfId="63" applyNumberFormat="1" applyFont="1" applyBorder="1" applyAlignment="1">
      <alignment horizontal="left" vertical="center" wrapText="1"/>
      <protection/>
    </xf>
    <xf numFmtId="4" fontId="20" fillId="0" borderId="25" xfId="63" applyNumberFormat="1" applyFont="1" applyBorder="1" applyAlignment="1">
      <alignment horizontal="left" vertical="center" wrapText="1"/>
      <protection/>
    </xf>
    <xf numFmtId="4" fontId="20" fillId="0" borderId="46" xfId="63" applyNumberFormat="1" applyFont="1" applyBorder="1" applyAlignment="1">
      <alignment horizontal="left" vertical="center" wrapText="1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20" fillId="0" borderId="23" xfId="63" applyFont="1" applyBorder="1" applyAlignment="1">
      <alignment horizontal="center" vertical="center" wrapText="1"/>
      <protection/>
    </xf>
    <xf numFmtId="4" fontId="20" fillId="0" borderId="75" xfId="63" applyNumberFormat="1" applyFont="1" applyBorder="1" applyAlignment="1">
      <alignment horizontal="left" vertical="center" wrapText="1"/>
      <protection/>
    </xf>
    <xf numFmtId="4" fontId="20" fillId="0" borderId="15" xfId="63" applyNumberFormat="1" applyFont="1" applyBorder="1" applyAlignment="1">
      <alignment horizontal="left" vertical="center" wrapText="1"/>
      <protection/>
    </xf>
    <xf numFmtId="0" fontId="20" fillId="0" borderId="71" xfId="63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vertical="center" wrapText="1"/>
      <protection/>
    </xf>
    <xf numFmtId="0" fontId="20" fillId="0" borderId="23" xfId="63" applyFont="1" applyBorder="1" applyAlignment="1">
      <alignment vertical="center" wrapText="1"/>
      <protection/>
    </xf>
    <xf numFmtId="0" fontId="20" fillId="0" borderId="11" xfId="63" applyFont="1" applyBorder="1" applyAlignment="1">
      <alignment vertical="center" wrapText="1"/>
      <protection/>
    </xf>
    <xf numFmtId="0" fontId="20" fillId="0" borderId="25" xfId="63" applyFont="1" applyBorder="1" applyAlignment="1">
      <alignment horizontal="center" vertical="center" wrapText="1"/>
      <protection/>
    </xf>
    <xf numFmtId="0" fontId="20" fillId="0" borderId="12" xfId="63" applyFont="1" applyBorder="1" applyAlignment="1">
      <alignment horizontal="center" vertical="center" wrapText="1"/>
      <protection/>
    </xf>
    <xf numFmtId="0" fontId="20" fillId="0" borderId="71" xfId="63" applyFont="1" applyBorder="1" applyAlignment="1">
      <alignment horizontal="center" vertical="center" wrapText="1"/>
      <protection/>
    </xf>
    <xf numFmtId="0" fontId="20" fillId="0" borderId="31" xfId="63" applyFont="1" applyBorder="1" applyAlignment="1">
      <alignment horizontal="center" vertical="center" wrapText="1"/>
      <protection/>
    </xf>
    <xf numFmtId="1" fontId="20" fillId="0" borderId="76" xfId="0" applyFont="1" applyBorder="1" applyAlignment="1">
      <alignment horizontal="center" vertical="center"/>
    </xf>
    <xf numFmtId="1" fontId="20" fillId="0" borderId="23" xfId="0" applyFont="1" applyBorder="1" applyAlignment="1">
      <alignment horizontal="left" vertical="center"/>
    </xf>
    <xf numFmtId="1" fontId="20" fillId="0" borderId="11" xfId="0" applyFont="1" applyBorder="1" applyAlignment="1">
      <alignment horizontal="left" vertical="center"/>
    </xf>
    <xf numFmtId="0" fontId="20" fillId="0" borderId="15" xfId="63" applyFont="1" applyBorder="1" applyAlignment="1">
      <alignment horizontal="left" vertical="center" wrapText="1"/>
      <protection/>
    </xf>
    <xf numFmtId="0" fontId="20" fillId="0" borderId="30" xfId="63" applyFont="1" applyBorder="1" applyAlignment="1">
      <alignment horizontal="center" vertical="center" wrapText="1"/>
      <protection/>
    </xf>
    <xf numFmtId="0" fontId="20" fillId="0" borderId="27" xfId="63" applyFont="1" applyBorder="1" applyAlignment="1">
      <alignment horizontal="center" vertical="center" wrapText="1"/>
      <protection/>
    </xf>
    <xf numFmtId="1" fontId="20" fillId="0" borderId="23" xfId="0" applyFont="1" applyBorder="1" applyAlignment="1">
      <alignment horizontal="left" vertical="center" wrapText="1"/>
    </xf>
    <xf numFmtId="0" fontId="20" fillId="0" borderId="46" xfId="63" applyFont="1" applyBorder="1" applyAlignment="1">
      <alignment horizontal="center" vertical="center" wrapText="1"/>
      <protection/>
    </xf>
    <xf numFmtId="0" fontId="20" fillId="0" borderId="77" xfId="63" applyFont="1" applyBorder="1" applyAlignment="1">
      <alignment horizontal="center" vertical="center" wrapText="1"/>
      <protection/>
    </xf>
    <xf numFmtId="1" fontId="20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341</v>
      </c>
    </row>
    <row r="2" spans="1:8" ht="25.5" customHeight="1">
      <c r="A2" s="11" t="s">
        <v>342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3"/>
      <c r="C3" s="43"/>
      <c r="D3" s="43"/>
      <c r="E3" s="43"/>
      <c r="F3" s="43"/>
      <c r="G3" s="43"/>
      <c r="H3" s="10" t="s">
        <v>6</v>
      </c>
    </row>
    <row r="4" spans="1:8" ht="19.5" customHeight="1">
      <c r="A4" s="161" t="s">
        <v>343</v>
      </c>
      <c r="B4" s="161" t="s">
        <v>344</v>
      </c>
      <c r="C4" s="150" t="s">
        <v>345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221</v>
      </c>
      <c r="E5" s="145" t="s">
        <v>346</v>
      </c>
      <c r="F5" s="146"/>
      <c r="G5" s="147"/>
      <c r="H5" s="168" t="s">
        <v>226</v>
      </c>
    </row>
    <row r="6" spans="1:8" ht="33.75" customHeight="1">
      <c r="A6" s="68"/>
      <c r="B6" s="68"/>
      <c r="C6" s="169"/>
      <c r="D6" s="69"/>
      <c r="E6" s="170" t="s">
        <v>74</v>
      </c>
      <c r="F6" s="171" t="s">
        <v>347</v>
      </c>
      <c r="G6" s="172" t="s">
        <v>348</v>
      </c>
      <c r="H6" s="155"/>
    </row>
    <row r="7" spans="1:8" ht="19.5" customHeight="1">
      <c r="A7" s="74" t="s">
        <v>16</v>
      </c>
      <c r="B7" s="173" t="s">
        <v>59</v>
      </c>
      <c r="C7" s="75">
        <f>SUM(D7,E7,H7)</f>
        <v>36.418</v>
      </c>
      <c r="D7" s="76">
        <v>0</v>
      </c>
      <c r="E7" s="76">
        <f>SUM(F7,G7)</f>
        <v>36</v>
      </c>
      <c r="F7" s="76">
        <v>0</v>
      </c>
      <c r="G7" s="174">
        <v>36</v>
      </c>
      <c r="H7" s="175">
        <v>0.418</v>
      </c>
    </row>
    <row r="8" spans="1:8" ht="19.5" customHeight="1">
      <c r="A8" s="74" t="s">
        <v>82</v>
      </c>
      <c r="B8" s="173" t="s">
        <v>0</v>
      </c>
      <c r="C8" s="75">
        <f>SUM(D8,E8,H8)</f>
        <v>36.418</v>
      </c>
      <c r="D8" s="76">
        <v>0</v>
      </c>
      <c r="E8" s="76">
        <f>SUM(F8,G8)</f>
        <v>36</v>
      </c>
      <c r="F8" s="76">
        <v>0</v>
      </c>
      <c r="G8" s="174">
        <v>36</v>
      </c>
      <c r="H8" s="175">
        <v>0.418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7"/>
      <c r="B1" s="38"/>
      <c r="C1" s="38"/>
      <c r="D1" s="38"/>
      <c r="E1" s="38"/>
      <c r="F1" s="38"/>
      <c r="G1" s="38"/>
      <c r="H1" s="131" t="s">
        <v>349</v>
      </c>
    </row>
    <row r="2" spans="1:8" ht="19.5" customHeight="1">
      <c r="A2" s="11" t="s">
        <v>350</v>
      </c>
      <c r="B2" s="11"/>
      <c r="C2" s="11"/>
      <c r="D2" s="11"/>
      <c r="E2" s="11"/>
      <c r="F2" s="11"/>
      <c r="G2" s="11"/>
      <c r="H2" s="11"/>
    </row>
    <row r="3" spans="1:8" ht="19.5" customHeight="1">
      <c r="A3" s="132" t="s">
        <v>5</v>
      </c>
      <c r="B3" s="42"/>
      <c r="C3" s="42"/>
      <c r="D3" s="42"/>
      <c r="E3" s="42"/>
      <c r="F3" s="176"/>
      <c r="G3" s="176"/>
      <c r="H3" s="10" t="s">
        <v>6</v>
      </c>
    </row>
    <row r="4" spans="1:8" ht="19.5" customHeight="1">
      <c r="A4" s="46" t="s">
        <v>58</v>
      </c>
      <c r="B4" s="47"/>
      <c r="C4" s="47"/>
      <c r="D4" s="47"/>
      <c r="E4" s="48"/>
      <c r="F4" s="177" t="s">
        <v>351</v>
      </c>
      <c r="G4" s="150"/>
      <c r="H4" s="150"/>
    </row>
    <row r="5" spans="1:8" ht="19.5" customHeight="1">
      <c r="A5" s="46" t="s">
        <v>67</v>
      </c>
      <c r="B5" s="47"/>
      <c r="C5" s="48"/>
      <c r="D5" s="178" t="s">
        <v>68</v>
      </c>
      <c r="E5" s="60" t="s">
        <v>109</v>
      </c>
      <c r="F5" s="54" t="s">
        <v>59</v>
      </c>
      <c r="G5" s="54" t="s">
        <v>105</v>
      </c>
      <c r="H5" s="150" t="s">
        <v>106</v>
      </c>
    </row>
    <row r="6" spans="1:8" ht="19.5" customHeight="1">
      <c r="A6" s="66" t="s">
        <v>79</v>
      </c>
      <c r="B6" s="65" t="s">
        <v>80</v>
      </c>
      <c r="C6" s="67" t="s">
        <v>81</v>
      </c>
      <c r="D6" s="179"/>
      <c r="E6" s="68"/>
      <c r="F6" s="69"/>
      <c r="G6" s="69"/>
      <c r="H6" s="154"/>
    </row>
    <row r="7" spans="1:8" ht="19.5" customHeight="1">
      <c r="A7" s="74" t="s">
        <v>16</v>
      </c>
      <c r="B7" s="74" t="s">
        <v>16</v>
      </c>
      <c r="C7" s="74" t="s">
        <v>16</v>
      </c>
      <c r="D7" s="74" t="s">
        <v>16</v>
      </c>
      <c r="E7" s="74" t="s">
        <v>16</v>
      </c>
      <c r="F7" s="180">
        <f>SUM(G7,H7)</f>
        <v>0</v>
      </c>
      <c r="G7" s="181" t="s">
        <v>16</v>
      </c>
      <c r="H7" s="77" t="s">
        <v>16</v>
      </c>
    </row>
    <row r="8" spans="1:8" ht="19.5" customHeight="1">
      <c r="A8" s="74" t="s">
        <v>16</v>
      </c>
      <c r="B8" s="74" t="s">
        <v>16</v>
      </c>
      <c r="C8" s="74" t="s">
        <v>16</v>
      </c>
      <c r="D8" s="74" t="s">
        <v>16</v>
      </c>
      <c r="E8" s="74" t="s">
        <v>16</v>
      </c>
      <c r="F8" s="180">
        <f>SUM(G8,H8)</f>
        <v>0</v>
      </c>
      <c r="G8" s="181" t="s">
        <v>16</v>
      </c>
      <c r="H8" s="77" t="s">
        <v>16</v>
      </c>
    </row>
    <row r="9" spans="1:8" ht="19.5" customHeight="1">
      <c r="A9" s="74" t="s">
        <v>16</v>
      </c>
      <c r="B9" s="74" t="s">
        <v>16</v>
      </c>
      <c r="C9" s="74" t="s">
        <v>16</v>
      </c>
      <c r="D9" s="74" t="s">
        <v>16</v>
      </c>
      <c r="E9" s="74" t="s">
        <v>16</v>
      </c>
      <c r="F9" s="180">
        <f>SUM(G9,H9)</f>
        <v>0</v>
      </c>
      <c r="G9" s="181" t="s">
        <v>16</v>
      </c>
      <c r="H9" s="77" t="s">
        <v>16</v>
      </c>
    </row>
    <row r="10" spans="1:8" ht="19.5" customHeight="1">
      <c r="A10" s="74" t="s">
        <v>16</v>
      </c>
      <c r="B10" s="74" t="s">
        <v>16</v>
      </c>
      <c r="C10" s="74" t="s">
        <v>16</v>
      </c>
      <c r="D10" s="74" t="s">
        <v>16</v>
      </c>
      <c r="E10" s="74" t="s">
        <v>16</v>
      </c>
      <c r="F10" s="180">
        <f>SUM(G10,H10)</f>
        <v>0</v>
      </c>
      <c r="G10" s="181" t="s">
        <v>16</v>
      </c>
      <c r="H10" s="77" t="s">
        <v>16</v>
      </c>
    </row>
    <row r="11" spans="1:8" ht="19.5" customHeight="1">
      <c r="A11" s="74" t="s">
        <v>16</v>
      </c>
      <c r="B11" s="74" t="s">
        <v>16</v>
      </c>
      <c r="C11" s="74" t="s">
        <v>16</v>
      </c>
      <c r="D11" s="74" t="s">
        <v>16</v>
      </c>
      <c r="E11" s="74" t="s">
        <v>16</v>
      </c>
      <c r="F11" s="180">
        <f>SUM(G11,H11)</f>
        <v>0</v>
      </c>
      <c r="G11" s="181" t="s">
        <v>16</v>
      </c>
      <c r="H11" s="77" t="s">
        <v>16</v>
      </c>
    </row>
    <row r="12" spans="1:8" ht="19.5" customHeight="1">
      <c r="A12" s="74" t="s">
        <v>16</v>
      </c>
      <c r="B12" s="74" t="s">
        <v>16</v>
      </c>
      <c r="C12" s="74" t="s">
        <v>16</v>
      </c>
      <c r="D12" s="74" t="s">
        <v>16</v>
      </c>
      <c r="E12" s="74" t="s">
        <v>16</v>
      </c>
      <c r="F12" s="180">
        <f>SUM(G12,H12)</f>
        <v>0</v>
      </c>
      <c r="G12" s="181" t="s">
        <v>16</v>
      </c>
      <c r="H12" s="77" t="s">
        <v>16</v>
      </c>
    </row>
    <row r="13" spans="1:8" ht="19.5" customHeight="1">
      <c r="A13" s="74" t="s">
        <v>16</v>
      </c>
      <c r="B13" s="74" t="s">
        <v>16</v>
      </c>
      <c r="C13" s="74" t="s">
        <v>16</v>
      </c>
      <c r="D13" s="74" t="s">
        <v>16</v>
      </c>
      <c r="E13" s="74" t="s">
        <v>16</v>
      </c>
      <c r="F13" s="180">
        <f>SUM(G13,H13)</f>
        <v>0</v>
      </c>
      <c r="G13" s="181" t="s">
        <v>16</v>
      </c>
      <c r="H13" s="77" t="s">
        <v>16</v>
      </c>
    </row>
    <row r="14" spans="1:8" ht="19.5" customHeight="1">
      <c r="A14" s="74" t="s">
        <v>16</v>
      </c>
      <c r="B14" s="74" t="s">
        <v>16</v>
      </c>
      <c r="C14" s="74" t="s">
        <v>16</v>
      </c>
      <c r="D14" s="74" t="s">
        <v>16</v>
      </c>
      <c r="E14" s="74" t="s">
        <v>16</v>
      </c>
      <c r="F14" s="180">
        <f>SUM(G14,H14)</f>
        <v>0</v>
      </c>
      <c r="G14" s="181" t="s">
        <v>16</v>
      </c>
      <c r="H14" s="77" t="s">
        <v>16</v>
      </c>
    </row>
    <row r="15" spans="1:8" ht="19.5" customHeight="1">
      <c r="A15" s="74" t="s">
        <v>16</v>
      </c>
      <c r="B15" s="74" t="s">
        <v>16</v>
      </c>
      <c r="C15" s="74" t="s">
        <v>16</v>
      </c>
      <c r="D15" s="74" t="s">
        <v>16</v>
      </c>
      <c r="E15" s="74" t="s">
        <v>16</v>
      </c>
      <c r="F15" s="180">
        <f>SUM(G15,H15)</f>
        <v>0</v>
      </c>
      <c r="G15" s="181" t="s">
        <v>16</v>
      </c>
      <c r="H15" s="77" t="s">
        <v>16</v>
      </c>
    </row>
    <row r="16" spans="1:8" ht="19.5" customHeight="1">
      <c r="A16" s="74" t="s">
        <v>16</v>
      </c>
      <c r="B16" s="74" t="s">
        <v>16</v>
      </c>
      <c r="C16" s="74" t="s">
        <v>16</v>
      </c>
      <c r="D16" s="74" t="s">
        <v>16</v>
      </c>
      <c r="E16" s="74" t="s">
        <v>16</v>
      </c>
      <c r="F16" s="180">
        <f>SUM(G16,H16)</f>
        <v>0</v>
      </c>
      <c r="G16" s="181" t="s">
        <v>16</v>
      </c>
      <c r="H16" s="77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352</v>
      </c>
    </row>
    <row r="2" spans="1:8" ht="25.5" customHeight="1">
      <c r="A2" s="11" t="s">
        <v>353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3"/>
      <c r="C3" s="43"/>
      <c r="D3" s="43"/>
      <c r="E3" s="43"/>
      <c r="F3" s="43"/>
      <c r="G3" s="43"/>
      <c r="H3" s="10" t="s">
        <v>6</v>
      </c>
    </row>
    <row r="4" spans="1:8" ht="19.5" customHeight="1">
      <c r="A4" s="161" t="s">
        <v>343</v>
      </c>
      <c r="B4" s="161" t="s">
        <v>344</v>
      </c>
      <c r="C4" s="150" t="s">
        <v>345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221</v>
      </c>
      <c r="E5" s="145" t="s">
        <v>346</v>
      </c>
      <c r="F5" s="146"/>
      <c r="G5" s="147"/>
      <c r="H5" s="168" t="s">
        <v>226</v>
      </c>
    </row>
    <row r="6" spans="1:8" ht="33.75" customHeight="1">
      <c r="A6" s="68"/>
      <c r="B6" s="68"/>
      <c r="C6" s="169"/>
      <c r="D6" s="69"/>
      <c r="E6" s="170" t="s">
        <v>74</v>
      </c>
      <c r="F6" s="171" t="s">
        <v>347</v>
      </c>
      <c r="G6" s="172" t="s">
        <v>348</v>
      </c>
      <c r="H6" s="155"/>
    </row>
    <row r="7" spans="1:8" ht="19.5" customHeight="1">
      <c r="A7" s="74" t="s">
        <v>16</v>
      </c>
      <c r="B7" s="173" t="s">
        <v>16</v>
      </c>
      <c r="C7" s="75">
        <f>SUM(D7,E7,H7)</f>
        <v>0</v>
      </c>
      <c r="D7" s="76" t="s">
        <v>16</v>
      </c>
      <c r="E7" s="76">
        <f>SUM(F7,G7)</f>
        <v>0</v>
      </c>
      <c r="F7" s="76" t="s">
        <v>16</v>
      </c>
      <c r="G7" s="174" t="s">
        <v>16</v>
      </c>
      <c r="H7" s="175" t="s">
        <v>16</v>
      </c>
    </row>
    <row r="8" spans="1:8" ht="19.5" customHeight="1">
      <c r="A8" s="74" t="s">
        <v>16</v>
      </c>
      <c r="B8" s="173" t="s">
        <v>16</v>
      </c>
      <c r="C8" s="75">
        <f>SUM(D8,E8,H8)</f>
        <v>0</v>
      </c>
      <c r="D8" s="76" t="s">
        <v>16</v>
      </c>
      <c r="E8" s="76">
        <f>SUM(F8,G8)</f>
        <v>0</v>
      </c>
      <c r="F8" s="76" t="s">
        <v>16</v>
      </c>
      <c r="G8" s="174" t="s">
        <v>16</v>
      </c>
      <c r="H8" s="175" t="s">
        <v>16</v>
      </c>
    </row>
    <row r="9" spans="1:8" ht="19.5" customHeight="1">
      <c r="A9" s="74" t="s">
        <v>16</v>
      </c>
      <c r="B9" s="173" t="s">
        <v>16</v>
      </c>
      <c r="C9" s="75">
        <f>SUM(D9,E9,H9)</f>
        <v>0</v>
      </c>
      <c r="D9" s="76" t="s">
        <v>16</v>
      </c>
      <c r="E9" s="76">
        <f>SUM(F9,G9)</f>
        <v>0</v>
      </c>
      <c r="F9" s="76" t="s">
        <v>16</v>
      </c>
      <c r="G9" s="174" t="s">
        <v>16</v>
      </c>
      <c r="H9" s="175" t="s">
        <v>16</v>
      </c>
    </row>
    <row r="10" spans="1:8" ht="19.5" customHeight="1">
      <c r="A10" s="74" t="s">
        <v>16</v>
      </c>
      <c r="B10" s="173" t="s">
        <v>16</v>
      </c>
      <c r="C10" s="75">
        <f>SUM(D10,E10,H10)</f>
        <v>0</v>
      </c>
      <c r="D10" s="76" t="s">
        <v>16</v>
      </c>
      <c r="E10" s="76">
        <f>SUM(F10,G10)</f>
        <v>0</v>
      </c>
      <c r="F10" s="76" t="s">
        <v>16</v>
      </c>
      <c r="G10" s="174" t="s">
        <v>16</v>
      </c>
      <c r="H10" s="175" t="s">
        <v>16</v>
      </c>
    </row>
    <row r="11" spans="1:8" ht="19.5" customHeight="1">
      <c r="A11" s="74" t="s">
        <v>16</v>
      </c>
      <c r="B11" s="173" t="s">
        <v>16</v>
      </c>
      <c r="C11" s="75">
        <f>SUM(D11,E11,H11)</f>
        <v>0</v>
      </c>
      <c r="D11" s="76" t="s">
        <v>16</v>
      </c>
      <c r="E11" s="76">
        <f>SUM(F11,G11)</f>
        <v>0</v>
      </c>
      <c r="F11" s="76" t="s">
        <v>16</v>
      </c>
      <c r="G11" s="174" t="s">
        <v>16</v>
      </c>
      <c r="H11" s="175" t="s">
        <v>16</v>
      </c>
    </row>
    <row r="12" spans="1:8" ht="19.5" customHeight="1">
      <c r="A12" s="74" t="s">
        <v>16</v>
      </c>
      <c r="B12" s="173" t="s">
        <v>16</v>
      </c>
      <c r="C12" s="75">
        <f>SUM(D12,E12,H12)</f>
        <v>0</v>
      </c>
      <c r="D12" s="76" t="s">
        <v>16</v>
      </c>
      <c r="E12" s="76">
        <f>SUM(F12,G12)</f>
        <v>0</v>
      </c>
      <c r="F12" s="76" t="s">
        <v>16</v>
      </c>
      <c r="G12" s="174" t="s">
        <v>16</v>
      </c>
      <c r="H12" s="175" t="s">
        <v>16</v>
      </c>
    </row>
    <row r="13" spans="1:8" ht="19.5" customHeight="1">
      <c r="A13" s="74" t="s">
        <v>16</v>
      </c>
      <c r="B13" s="173" t="s">
        <v>16</v>
      </c>
      <c r="C13" s="75">
        <f>SUM(D13,E13,H13)</f>
        <v>0</v>
      </c>
      <c r="D13" s="76" t="s">
        <v>16</v>
      </c>
      <c r="E13" s="76">
        <f>SUM(F13,G13)</f>
        <v>0</v>
      </c>
      <c r="F13" s="76" t="s">
        <v>16</v>
      </c>
      <c r="G13" s="174" t="s">
        <v>16</v>
      </c>
      <c r="H13" s="175" t="s">
        <v>16</v>
      </c>
    </row>
    <row r="14" spans="1:8" ht="19.5" customHeight="1">
      <c r="A14" s="74" t="s">
        <v>16</v>
      </c>
      <c r="B14" s="173" t="s">
        <v>16</v>
      </c>
      <c r="C14" s="75">
        <f>SUM(D14,E14,H14)</f>
        <v>0</v>
      </c>
      <c r="D14" s="76" t="s">
        <v>16</v>
      </c>
      <c r="E14" s="76">
        <f>SUM(F14,G14)</f>
        <v>0</v>
      </c>
      <c r="F14" s="76" t="s">
        <v>16</v>
      </c>
      <c r="G14" s="174" t="s">
        <v>16</v>
      </c>
      <c r="H14" s="175" t="s">
        <v>16</v>
      </c>
    </row>
    <row r="15" spans="1:8" ht="19.5" customHeight="1">
      <c r="A15" s="74" t="s">
        <v>16</v>
      </c>
      <c r="B15" s="173" t="s">
        <v>16</v>
      </c>
      <c r="C15" s="75">
        <f>SUM(D15,E15,H15)</f>
        <v>0</v>
      </c>
      <c r="D15" s="76" t="s">
        <v>16</v>
      </c>
      <c r="E15" s="76">
        <f>SUM(F15,G15)</f>
        <v>0</v>
      </c>
      <c r="F15" s="76" t="s">
        <v>16</v>
      </c>
      <c r="G15" s="174" t="s">
        <v>16</v>
      </c>
      <c r="H15" s="175" t="s">
        <v>16</v>
      </c>
    </row>
    <row r="16" spans="1:8" ht="19.5" customHeight="1">
      <c r="A16" s="74" t="s">
        <v>16</v>
      </c>
      <c r="B16" s="173" t="s">
        <v>16</v>
      </c>
      <c r="C16" s="75">
        <f>SUM(D16,E16,H16)</f>
        <v>0</v>
      </c>
      <c r="D16" s="76" t="s">
        <v>16</v>
      </c>
      <c r="E16" s="76">
        <f>SUM(F16,G16)</f>
        <v>0</v>
      </c>
      <c r="F16" s="76" t="s">
        <v>16</v>
      </c>
      <c r="G16" s="174" t="s">
        <v>16</v>
      </c>
      <c r="H16" s="175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11" sqref="F11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7"/>
      <c r="B1" s="38"/>
      <c r="C1" s="38"/>
      <c r="D1" s="38"/>
      <c r="E1" s="38"/>
      <c r="F1" s="38"/>
      <c r="G1" s="38"/>
      <c r="H1" s="131" t="s">
        <v>354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</row>
    <row r="2" spans="1:245" ht="19.5" customHeight="1">
      <c r="A2" s="11" t="s">
        <v>355</v>
      </c>
      <c r="B2" s="11"/>
      <c r="C2" s="11"/>
      <c r="D2" s="11"/>
      <c r="E2" s="11"/>
      <c r="F2" s="11"/>
      <c r="G2" s="11"/>
      <c r="H2" s="1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</row>
    <row r="3" spans="1:245" ht="19.5" customHeight="1">
      <c r="A3" s="182" t="s">
        <v>16</v>
      </c>
      <c r="B3" s="42"/>
      <c r="C3" s="42"/>
      <c r="D3" s="42"/>
      <c r="E3" s="42"/>
      <c r="F3" s="176"/>
      <c r="G3" s="176"/>
      <c r="H3" s="10" t="s">
        <v>6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</row>
    <row r="4" spans="1:245" ht="19.5" customHeight="1">
      <c r="A4" s="46" t="s">
        <v>58</v>
      </c>
      <c r="B4" s="47"/>
      <c r="C4" s="47"/>
      <c r="D4" s="47"/>
      <c r="E4" s="48"/>
      <c r="F4" s="177" t="s">
        <v>356</v>
      </c>
      <c r="G4" s="150"/>
      <c r="H4" s="150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</row>
    <row r="5" spans="1:245" ht="19.5" customHeight="1">
      <c r="A5" s="46" t="s">
        <v>67</v>
      </c>
      <c r="B5" s="47"/>
      <c r="C5" s="48"/>
      <c r="D5" s="178" t="s">
        <v>68</v>
      </c>
      <c r="E5" s="60" t="s">
        <v>109</v>
      </c>
      <c r="F5" s="54" t="s">
        <v>59</v>
      </c>
      <c r="G5" s="54" t="s">
        <v>105</v>
      </c>
      <c r="H5" s="150" t="s">
        <v>106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</row>
    <row r="6" spans="1:245" ht="19.5" customHeight="1">
      <c r="A6" s="66" t="s">
        <v>79</v>
      </c>
      <c r="B6" s="65" t="s">
        <v>80</v>
      </c>
      <c r="C6" s="67" t="s">
        <v>81</v>
      </c>
      <c r="D6" s="179"/>
      <c r="E6" s="68"/>
      <c r="F6" s="69"/>
      <c r="G6" s="69"/>
      <c r="H6" s="154"/>
      <c r="I6" s="183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</row>
    <row r="7" spans="1:245" ht="19.5" customHeight="1">
      <c r="A7" s="74" t="s">
        <v>16</v>
      </c>
      <c r="B7" s="74" t="s">
        <v>16</v>
      </c>
      <c r="C7" s="74" t="s">
        <v>16</v>
      </c>
      <c r="D7" s="74" t="s">
        <v>16</v>
      </c>
      <c r="E7" s="74" t="s">
        <v>16</v>
      </c>
      <c r="F7" s="180" t="s">
        <v>16</v>
      </c>
      <c r="G7" s="181" t="s">
        <v>16</v>
      </c>
      <c r="H7" s="77" t="s">
        <v>16</v>
      </c>
      <c r="I7" s="183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</row>
    <row r="8" spans="1:245" ht="19.5" customHeight="1">
      <c r="A8" s="185"/>
      <c r="B8" s="185"/>
      <c r="C8" s="185"/>
      <c r="D8" s="186"/>
      <c r="E8" s="187"/>
      <c r="F8" s="187"/>
      <c r="G8" s="18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ht="19.5" customHeight="1">
      <c r="A9" s="188"/>
      <c r="B9" s="188"/>
      <c r="C9" s="188"/>
      <c r="D9" s="189"/>
      <c r="E9" s="189"/>
      <c r="F9" s="189"/>
      <c r="G9" s="189"/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</row>
    <row r="10" spans="1:245" ht="19.5" customHeight="1">
      <c r="A10" s="188"/>
      <c r="B10" s="188"/>
      <c r="C10" s="188"/>
      <c r="D10" s="188"/>
      <c r="E10" s="188"/>
      <c r="F10" s="188"/>
      <c r="G10" s="188"/>
      <c r="H10" s="189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</row>
    <row r="11" spans="1:245" ht="19.5" customHeight="1">
      <c r="A11" s="188"/>
      <c r="B11" s="188"/>
      <c r="C11" s="188"/>
      <c r="D11" s="189"/>
      <c r="E11" s="189"/>
      <c r="F11" s="189"/>
      <c r="G11" s="189"/>
      <c r="H11" s="189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</row>
    <row r="12" spans="1:245" ht="19.5" customHeight="1">
      <c r="A12" s="188"/>
      <c r="B12" s="188"/>
      <c r="C12" s="188"/>
      <c r="D12" s="189"/>
      <c r="E12" s="189"/>
      <c r="F12" s="189"/>
      <c r="G12" s="189"/>
      <c r="H12" s="189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</row>
    <row r="13" spans="1:245" ht="19.5" customHeight="1">
      <c r="A13" s="188"/>
      <c r="B13" s="188"/>
      <c r="C13" s="188"/>
      <c r="D13" s="188"/>
      <c r="E13" s="188"/>
      <c r="F13" s="188"/>
      <c r="G13" s="188"/>
      <c r="H13" s="189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</row>
    <row r="14" spans="1:245" ht="19.5" customHeight="1">
      <c r="A14" s="188"/>
      <c r="B14" s="188"/>
      <c r="C14" s="188"/>
      <c r="D14" s="189"/>
      <c r="E14" s="189"/>
      <c r="F14" s="189"/>
      <c r="G14" s="189"/>
      <c r="H14" s="18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</row>
    <row r="15" spans="1:245" ht="19.5" customHeight="1">
      <c r="A15" s="190"/>
      <c r="B15" s="188"/>
      <c r="C15" s="188"/>
      <c r="D15" s="189"/>
      <c r="E15" s="189"/>
      <c r="F15" s="189"/>
      <c r="G15" s="189"/>
      <c r="H15" s="189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</row>
    <row r="16" spans="1:245" ht="19.5" customHeight="1">
      <c r="A16" s="190"/>
      <c r="B16" s="190"/>
      <c r="C16" s="188"/>
      <c r="D16" s="188"/>
      <c r="E16" s="190"/>
      <c r="F16" s="190"/>
      <c r="G16" s="190"/>
      <c r="H16" s="189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</row>
    <row r="17" spans="1:245" ht="19.5" customHeight="1">
      <c r="A17" s="190"/>
      <c r="B17" s="190"/>
      <c r="C17" s="188"/>
      <c r="D17" s="189"/>
      <c r="E17" s="189"/>
      <c r="F17" s="189"/>
      <c r="G17" s="189"/>
      <c r="H17" s="189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</row>
    <row r="18" spans="1:245" ht="19.5" customHeight="1">
      <c r="A18" s="188"/>
      <c r="B18" s="190"/>
      <c r="C18" s="188"/>
      <c r="D18" s="189"/>
      <c r="E18" s="189"/>
      <c r="F18" s="189"/>
      <c r="G18" s="189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</row>
    <row r="19" spans="1:245" ht="19.5" customHeight="1">
      <c r="A19" s="188"/>
      <c r="B19" s="190"/>
      <c r="C19" s="190"/>
      <c r="D19" s="190"/>
      <c r="E19" s="190"/>
      <c r="F19" s="190"/>
      <c r="G19" s="190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</row>
    <row r="20" spans="1:245" ht="19.5" customHeight="1">
      <c r="A20" s="190"/>
      <c r="B20" s="190"/>
      <c r="C20" s="190"/>
      <c r="D20" s="189"/>
      <c r="E20" s="189"/>
      <c r="F20" s="189"/>
      <c r="G20" s="189"/>
      <c r="H20" s="189"/>
      <c r="I20" s="190"/>
      <c r="J20" s="188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</row>
    <row r="21" spans="1:245" ht="19.5" customHeight="1">
      <c r="A21" s="190"/>
      <c r="B21" s="190"/>
      <c r="C21" s="190"/>
      <c r="D21" s="189"/>
      <c r="E21" s="189"/>
      <c r="F21" s="189"/>
      <c r="G21" s="189"/>
      <c r="H21" s="189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</row>
    <row r="22" spans="1:245" ht="19.5" customHeight="1">
      <c r="A22" s="190"/>
      <c r="B22" s="190"/>
      <c r="C22" s="190"/>
      <c r="D22" s="190"/>
      <c r="E22" s="190"/>
      <c r="F22" s="190"/>
      <c r="G22" s="190"/>
      <c r="H22" s="189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</row>
    <row r="23" spans="1:245" ht="19.5" customHeight="1">
      <c r="A23" s="190"/>
      <c r="B23" s="190"/>
      <c r="C23" s="190"/>
      <c r="D23" s="189"/>
      <c r="E23" s="189"/>
      <c r="F23" s="189"/>
      <c r="G23" s="189"/>
      <c r="H23" s="189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</row>
    <row r="24" spans="1:245" ht="19.5" customHeight="1">
      <c r="A24" s="190"/>
      <c r="B24" s="190"/>
      <c r="C24" s="190"/>
      <c r="D24" s="189"/>
      <c r="E24" s="189"/>
      <c r="F24" s="189"/>
      <c r="G24" s="189"/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</row>
    <row r="25" spans="1:245" ht="19.5" customHeight="1">
      <c r="A25" s="190"/>
      <c r="B25" s="190"/>
      <c r="C25" s="190"/>
      <c r="D25" s="190"/>
      <c r="E25" s="190"/>
      <c r="F25" s="190"/>
      <c r="G25" s="190"/>
      <c r="H25" s="189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</row>
    <row r="26" spans="1:245" ht="19.5" customHeight="1">
      <c r="A26" s="190"/>
      <c r="B26" s="190"/>
      <c r="C26" s="190"/>
      <c r="D26" s="189"/>
      <c r="E26" s="189"/>
      <c r="F26" s="189"/>
      <c r="G26" s="189"/>
      <c r="H26" s="189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</row>
    <row r="27" spans="1:245" ht="19.5" customHeight="1">
      <c r="A27" s="190"/>
      <c r="B27" s="190"/>
      <c r="C27" s="190"/>
      <c r="D27" s="189"/>
      <c r="E27" s="189"/>
      <c r="F27" s="189"/>
      <c r="G27" s="189"/>
      <c r="H27" s="189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</row>
    <row r="28" spans="1:245" ht="19.5" customHeight="1">
      <c r="A28" s="190"/>
      <c r="B28" s="190"/>
      <c r="C28" s="190"/>
      <c r="D28" s="190"/>
      <c r="E28" s="190"/>
      <c r="F28" s="190"/>
      <c r="G28" s="190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</row>
    <row r="29" spans="1:245" ht="19.5" customHeight="1">
      <c r="A29" s="190"/>
      <c r="B29" s="190"/>
      <c r="C29" s="190"/>
      <c r="D29" s="189"/>
      <c r="E29" s="189"/>
      <c r="F29" s="189"/>
      <c r="G29" s="189"/>
      <c r="H29" s="18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</row>
    <row r="30" spans="1:245" ht="19.5" customHeight="1">
      <c r="A30" s="190"/>
      <c r="B30" s="190"/>
      <c r="C30" s="190"/>
      <c r="D30" s="189"/>
      <c r="E30" s="189"/>
      <c r="F30" s="189"/>
      <c r="G30" s="189"/>
      <c r="H30" s="189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</row>
    <row r="31" spans="1:245" ht="19.5" customHeight="1">
      <c r="A31" s="190"/>
      <c r="B31" s="190"/>
      <c r="C31" s="190"/>
      <c r="D31" s="190"/>
      <c r="E31" s="190"/>
      <c r="F31" s="190"/>
      <c r="G31" s="190"/>
      <c r="H31" s="189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</row>
    <row r="32" spans="1:245" ht="19.5" customHeight="1">
      <c r="A32" s="190"/>
      <c r="B32" s="190"/>
      <c r="C32" s="190"/>
      <c r="D32" s="190"/>
      <c r="E32" s="191"/>
      <c r="F32" s="191"/>
      <c r="G32" s="191"/>
      <c r="H32" s="189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</row>
    <row r="33" spans="1:245" ht="19.5" customHeight="1">
      <c r="A33" s="190"/>
      <c r="B33" s="190"/>
      <c r="C33" s="190"/>
      <c r="D33" s="190"/>
      <c r="E33" s="191"/>
      <c r="F33" s="191"/>
      <c r="G33" s="191"/>
      <c r="H33" s="189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</row>
    <row r="34" spans="1:245" ht="19.5" customHeight="1">
      <c r="A34" s="190"/>
      <c r="B34" s="190"/>
      <c r="C34" s="190"/>
      <c r="D34" s="190"/>
      <c r="E34" s="190"/>
      <c r="F34" s="190"/>
      <c r="G34" s="190"/>
      <c r="H34" s="189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</row>
    <row r="35" spans="1:245" ht="19.5" customHeight="1">
      <c r="A35" s="190"/>
      <c r="B35" s="190"/>
      <c r="C35" s="190"/>
      <c r="D35" s="190"/>
      <c r="E35" s="192"/>
      <c r="F35" s="192"/>
      <c r="G35" s="192"/>
      <c r="H35" s="189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</row>
    <row r="36" spans="1:245" ht="19.5" customHeight="1">
      <c r="A36" s="45"/>
      <c r="B36" s="45"/>
      <c r="C36" s="45"/>
      <c r="D36" s="45"/>
      <c r="E36" s="193"/>
      <c r="F36" s="193"/>
      <c r="G36" s="193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5" ht="19.5" customHeight="1">
      <c r="A37" s="194"/>
      <c r="B37" s="194"/>
      <c r="C37" s="194"/>
      <c r="D37" s="194"/>
      <c r="E37" s="194"/>
      <c r="F37" s="194"/>
      <c r="G37" s="194"/>
      <c r="H37" s="195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</row>
    <row r="38" spans="1:245" ht="19.5" customHeight="1">
      <c r="A38" s="45"/>
      <c r="B38" s="45"/>
      <c r="C38" s="45"/>
      <c r="D38" s="45"/>
      <c r="E38" s="45"/>
      <c r="F38" s="45"/>
      <c r="G38" s="45"/>
      <c r="H38" s="195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</row>
    <row r="39" spans="1:245" ht="19.5" customHeight="1">
      <c r="A39" s="184"/>
      <c r="B39" s="184"/>
      <c r="C39" s="184"/>
      <c r="D39" s="184"/>
      <c r="E39" s="184"/>
      <c r="F39" s="45"/>
      <c r="G39" s="45"/>
      <c r="H39" s="19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</row>
    <row r="40" spans="1:245" ht="19.5" customHeight="1">
      <c r="A40" s="184"/>
      <c r="B40" s="184"/>
      <c r="C40" s="184"/>
      <c r="D40" s="184"/>
      <c r="E40" s="184"/>
      <c r="F40" s="45"/>
      <c r="G40" s="45"/>
      <c r="H40" s="19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</row>
    <row r="41" spans="1:245" ht="19.5" customHeight="1">
      <c r="A41" s="184"/>
      <c r="B41" s="184"/>
      <c r="C41" s="184"/>
      <c r="D41" s="184"/>
      <c r="E41" s="184"/>
      <c r="F41" s="45"/>
      <c r="G41" s="45"/>
      <c r="H41" s="195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</row>
    <row r="42" spans="1:245" ht="19.5" customHeight="1">
      <c r="A42" s="184"/>
      <c r="B42" s="184"/>
      <c r="C42" s="184"/>
      <c r="D42" s="184"/>
      <c r="E42" s="184"/>
      <c r="F42" s="45"/>
      <c r="G42" s="45"/>
      <c r="H42" s="195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</row>
    <row r="43" spans="1:245" ht="19.5" customHeight="1">
      <c r="A43" s="184"/>
      <c r="B43" s="184"/>
      <c r="C43" s="184"/>
      <c r="D43" s="184"/>
      <c r="E43" s="184"/>
      <c r="F43" s="45"/>
      <c r="G43" s="45"/>
      <c r="H43" s="195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</row>
    <row r="44" spans="1:245" ht="19.5" customHeight="1">
      <c r="A44" s="184"/>
      <c r="B44" s="184"/>
      <c r="C44" s="184"/>
      <c r="D44" s="184"/>
      <c r="E44" s="184"/>
      <c r="F44" s="45"/>
      <c r="G44" s="45"/>
      <c r="H44" s="19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</row>
    <row r="45" spans="1:245" ht="19.5" customHeight="1">
      <c r="A45" s="184"/>
      <c r="B45" s="184"/>
      <c r="C45" s="184"/>
      <c r="D45" s="184"/>
      <c r="E45" s="184"/>
      <c r="F45" s="45"/>
      <c r="G45" s="45"/>
      <c r="H45" s="195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</row>
    <row r="46" spans="1:245" ht="19.5" customHeight="1">
      <c r="A46" s="184"/>
      <c r="B46" s="184"/>
      <c r="C46" s="184"/>
      <c r="D46" s="184"/>
      <c r="E46" s="184"/>
      <c r="F46" s="45"/>
      <c r="G46" s="45"/>
      <c r="H46" s="195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</row>
    <row r="47" spans="1:245" ht="19.5" customHeight="1">
      <c r="A47" s="184"/>
      <c r="B47" s="184"/>
      <c r="C47" s="184"/>
      <c r="D47" s="184"/>
      <c r="E47" s="184"/>
      <c r="F47" s="45"/>
      <c r="G47" s="45"/>
      <c r="H47" s="19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</row>
    <row r="48" spans="1:245" ht="19.5" customHeight="1">
      <c r="A48" s="184"/>
      <c r="B48" s="184"/>
      <c r="C48" s="184"/>
      <c r="D48" s="184"/>
      <c r="E48" s="184"/>
      <c r="F48" s="45"/>
      <c r="G48" s="45"/>
      <c r="H48" s="19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6.33203125" style="0" customWidth="1"/>
    <col min="2" max="2" width="10.83203125" style="0" customWidth="1"/>
    <col min="3" max="3" width="10" style="0" customWidth="1"/>
    <col min="4" max="4" width="10.33203125" style="0" customWidth="1"/>
    <col min="5" max="5" width="66" style="0" customWidth="1"/>
    <col min="6" max="6" width="18.33203125" style="0" customWidth="1"/>
    <col min="7" max="7" width="14.66015625" style="0" customWidth="1"/>
    <col min="8" max="8" width="15" style="0" customWidth="1"/>
    <col min="9" max="9" width="12.83203125" style="0" customWidth="1"/>
    <col min="10" max="10" width="12.5" style="0" customWidth="1"/>
    <col min="11" max="11" width="11.16015625" style="0" customWidth="1"/>
  </cols>
  <sheetData>
    <row r="1" spans="1:11" ht="4.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4.25" customHeight="1">
      <c r="A2" s="197"/>
      <c r="B2" s="198" t="s">
        <v>357</v>
      </c>
      <c r="C2" s="198" t="s">
        <v>357</v>
      </c>
      <c r="D2" s="198" t="s">
        <v>357</v>
      </c>
      <c r="E2" s="198" t="s">
        <v>357</v>
      </c>
      <c r="F2" s="198" t="s">
        <v>357</v>
      </c>
      <c r="G2" s="198" t="s">
        <v>357</v>
      </c>
      <c r="H2" s="198" t="s">
        <v>357</v>
      </c>
      <c r="I2" s="198" t="s">
        <v>357</v>
      </c>
      <c r="J2" s="198" t="s">
        <v>357</v>
      </c>
      <c r="K2" s="198" t="s">
        <v>357</v>
      </c>
    </row>
    <row r="3" spans="1:11" ht="23.25" customHeight="1">
      <c r="A3" s="199" t="s">
        <v>358</v>
      </c>
      <c r="B3" s="199" t="s">
        <v>359</v>
      </c>
      <c r="C3" s="199" t="s">
        <v>359</v>
      </c>
      <c r="D3" s="199" t="s">
        <v>359</v>
      </c>
      <c r="E3" s="199" t="s">
        <v>359</v>
      </c>
      <c r="F3" s="199" t="s">
        <v>359</v>
      </c>
      <c r="G3" s="199" t="s">
        <v>359</v>
      </c>
      <c r="H3" s="199" t="s">
        <v>359</v>
      </c>
      <c r="I3" s="199" t="s">
        <v>359</v>
      </c>
      <c r="J3" s="199" t="s">
        <v>359</v>
      </c>
      <c r="K3" s="199" t="s">
        <v>359</v>
      </c>
    </row>
    <row r="4" spans="1:11" ht="15" customHeight="1">
      <c r="A4" s="200"/>
      <c r="B4" s="200" t="s">
        <v>6</v>
      </c>
      <c r="C4" s="200" t="s">
        <v>6</v>
      </c>
      <c r="D4" s="200" t="s">
        <v>6</v>
      </c>
      <c r="E4" s="200" t="s">
        <v>6</v>
      </c>
      <c r="F4" s="201" t="s">
        <v>6</v>
      </c>
      <c r="G4" s="201" t="s">
        <v>6</v>
      </c>
      <c r="H4" s="201" t="s">
        <v>6</v>
      </c>
      <c r="I4" s="201" t="s">
        <v>6</v>
      </c>
      <c r="J4" s="201" t="s">
        <v>6</v>
      </c>
      <c r="K4" s="201" t="s">
        <v>6</v>
      </c>
    </row>
    <row r="5" spans="1:11" ht="12.75">
      <c r="A5" s="202" t="s">
        <v>360</v>
      </c>
      <c r="B5" s="202" t="s">
        <v>361</v>
      </c>
      <c r="C5" s="202" t="s">
        <v>361</v>
      </c>
      <c r="D5" s="202" t="s">
        <v>361</v>
      </c>
      <c r="E5" s="202" t="s">
        <v>362</v>
      </c>
      <c r="F5" s="202" t="s">
        <v>363</v>
      </c>
      <c r="G5" s="202" t="s">
        <v>363</v>
      </c>
      <c r="H5" s="202" t="s">
        <v>363</v>
      </c>
      <c r="I5" s="202" t="s">
        <v>363</v>
      </c>
      <c r="J5" s="202" t="s">
        <v>363</v>
      </c>
      <c r="K5" s="202" t="s">
        <v>363</v>
      </c>
    </row>
    <row r="6" spans="1:11" ht="12.75">
      <c r="A6" s="202"/>
      <c r="B6" s="202" t="s">
        <v>361</v>
      </c>
      <c r="C6" s="202" t="s">
        <v>361</v>
      </c>
      <c r="D6" s="202" t="s">
        <v>361</v>
      </c>
      <c r="E6" s="202"/>
      <c r="F6" s="202" t="s">
        <v>364</v>
      </c>
      <c r="G6" s="202" t="s">
        <v>364</v>
      </c>
      <c r="H6" s="202" t="s">
        <v>365</v>
      </c>
      <c r="I6" s="202" t="s">
        <v>365</v>
      </c>
      <c r="J6" s="202" t="s">
        <v>366</v>
      </c>
      <c r="K6" s="202" t="s">
        <v>366</v>
      </c>
    </row>
    <row r="7" spans="1:11" ht="12.75">
      <c r="A7" s="202"/>
      <c r="B7" s="202" t="s">
        <v>367</v>
      </c>
      <c r="C7" s="202" t="s">
        <v>368</v>
      </c>
      <c r="D7" s="202" t="s">
        <v>369</v>
      </c>
      <c r="E7" s="202"/>
      <c r="F7" s="203" t="s">
        <v>370</v>
      </c>
      <c r="G7" s="203" t="s">
        <v>371</v>
      </c>
      <c r="H7" s="203" t="s">
        <v>370</v>
      </c>
      <c r="I7" s="203" t="s">
        <v>371</v>
      </c>
      <c r="J7" s="203" t="s">
        <v>370</v>
      </c>
      <c r="K7" s="203" t="s">
        <v>371</v>
      </c>
    </row>
    <row r="8" spans="1:11" ht="20.25" customHeight="1">
      <c r="A8" s="204" t="s">
        <v>59</v>
      </c>
      <c r="B8" s="205">
        <v>5</v>
      </c>
      <c r="C8" s="205">
        <v>5</v>
      </c>
      <c r="D8" s="205">
        <f>SUM(B8-C8)</f>
        <v>0</v>
      </c>
      <c r="E8" s="203" t="s">
        <v>16</v>
      </c>
      <c r="F8" s="203" t="s">
        <v>16</v>
      </c>
      <c r="G8" s="203" t="s">
        <v>16</v>
      </c>
      <c r="H8" s="203" t="s">
        <v>16</v>
      </c>
      <c r="I8" s="203" t="s">
        <v>16</v>
      </c>
      <c r="J8" s="203" t="s">
        <v>16</v>
      </c>
      <c r="K8" s="203" t="s">
        <v>16</v>
      </c>
    </row>
    <row r="9" spans="1:11" ht="20.25" customHeight="1">
      <c r="A9" s="204" t="s">
        <v>0</v>
      </c>
      <c r="B9" s="205">
        <v>5</v>
      </c>
      <c r="C9" s="205">
        <v>5</v>
      </c>
      <c r="D9" s="205">
        <f>SUM(B9-C9)</f>
        <v>0</v>
      </c>
      <c r="E9" s="203" t="s">
        <v>16</v>
      </c>
      <c r="F9" s="203" t="s">
        <v>16</v>
      </c>
      <c r="G9" s="203" t="s">
        <v>16</v>
      </c>
      <c r="H9" s="203" t="s">
        <v>16</v>
      </c>
      <c r="I9" s="203" t="s">
        <v>16</v>
      </c>
      <c r="J9" s="203" t="s">
        <v>16</v>
      </c>
      <c r="K9" s="203" t="s">
        <v>16</v>
      </c>
    </row>
    <row r="10" spans="1:11" ht="20.25" customHeight="1">
      <c r="A10" s="204" t="s">
        <v>372</v>
      </c>
      <c r="B10" s="205">
        <v>5</v>
      </c>
      <c r="C10" s="205">
        <v>5</v>
      </c>
      <c r="D10" s="205">
        <f>SUM(B10-C10)</f>
        <v>0</v>
      </c>
      <c r="E10" s="203" t="s">
        <v>16</v>
      </c>
      <c r="F10" s="203" t="s">
        <v>16</v>
      </c>
      <c r="G10" s="203" t="s">
        <v>16</v>
      </c>
      <c r="H10" s="203" t="s">
        <v>16</v>
      </c>
      <c r="I10" s="203" t="s">
        <v>16</v>
      </c>
      <c r="J10" s="203" t="s">
        <v>16</v>
      </c>
      <c r="K10" s="203" t="s">
        <v>16</v>
      </c>
    </row>
    <row r="11" spans="1:11" ht="20.25" customHeight="1">
      <c r="A11" s="204" t="s">
        <v>340</v>
      </c>
      <c r="B11" s="205">
        <v>5</v>
      </c>
      <c r="C11" s="205">
        <v>5</v>
      </c>
      <c r="D11" s="205">
        <f>SUM(B11-C11)</f>
        <v>0</v>
      </c>
      <c r="E11" s="203" t="s">
        <v>373</v>
      </c>
      <c r="F11" s="203" t="s">
        <v>374</v>
      </c>
      <c r="G11" s="203" t="s">
        <v>375</v>
      </c>
      <c r="H11" s="203" t="s">
        <v>376</v>
      </c>
      <c r="I11" s="203" t="s">
        <v>377</v>
      </c>
      <c r="J11" s="203" t="s">
        <v>378</v>
      </c>
      <c r="K11" s="203" t="s">
        <v>379</v>
      </c>
    </row>
    <row r="12" spans="1:11" ht="20.25" customHeight="1">
      <c r="A12" s="204" t="s">
        <v>380</v>
      </c>
      <c r="B12" s="205">
        <v>0</v>
      </c>
      <c r="C12" s="205">
        <v>0</v>
      </c>
      <c r="D12" s="205">
        <f>SUM(B12-C12)</f>
        <v>0</v>
      </c>
      <c r="E12" s="203" t="s">
        <v>16</v>
      </c>
      <c r="F12" s="203" t="s">
        <v>381</v>
      </c>
      <c r="G12" s="203" t="s">
        <v>382</v>
      </c>
      <c r="H12" s="203" t="s">
        <v>383</v>
      </c>
      <c r="I12" s="203" t="s">
        <v>384</v>
      </c>
      <c r="J12" s="203" t="s">
        <v>385</v>
      </c>
      <c r="K12" s="203" t="s">
        <v>379</v>
      </c>
    </row>
    <row r="13" spans="1:11" ht="20.25" customHeight="1">
      <c r="A13" s="204" t="s">
        <v>380</v>
      </c>
      <c r="B13" s="205">
        <v>0</v>
      </c>
      <c r="C13" s="205">
        <v>0</v>
      </c>
      <c r="D13" s="205">
        <f>SUM(B13-C13)</f>
        <v>0</v>
      </c>
      <c r="E13" s="203" t="s">
        <v>16</v>
      </c>
      <c r="F13" s="203" t="s">
        <v>374</v>
      </c>
      <c r="G13" s="203" t="s">
        <v>386</v>
      </c>
      <c r="H13" s="203" t="s">
        <v>387</v>
      </c>
      <c r="I13" s="203" t="s">
        <v>388</v>
      </c>
      <c r="J13" s="203" t="s">
        <v>389</v>
      </c>
      <c r="K13" s="203" t="s">
        <v>379</v>
      </c>
    </row>
    <row r="14" spans="1:11" ht="20.25" customHeight="1">
      <c r="A14" s="204" t="s">
        <v>380</v>
      </c>
      <c r="B14" s="205">
        <v>0</v>
      </c>
      <c r="C14" s="205">
        <v>0</v>
      </c>
      <c r="D14" s="205">
        <f>SUM(B14-C14)</f>
        <v>0</v>
      </c>
      <c r="E14" s="203" t="s">
        <v>16</v>
      </c>
      <c r="F14" s="203" t="s">
        <v>374</v>
      </c>
      <c r="G14" s="203" t="s">
        <v>390</v>
      </c>
      <c r="H14" s="203" t="s">
        <v>391</v>
      </c>
      <c r="I14" s="203" t="s">
        <v>382</v>
      </c>
      <c r="J14" s="203" t="s">
        <v>16</v>
      </c>
      <c r="K14" s="203" t="s">
        <v>16</v>
      </c>
    </row>
  </sheetData>
  <sheetProtection/>
  <mergeCells count="10">
    <mergeCell ref="J6:K6"/>
    <mergeCell ref="B2:K2"/>
    <mergeCell ref="A3:K3"/>
    <mergeCell ref="B4:K4"/>
    <mergeCell ref="B5:D6"/>
    <mergeCell ref="F5:K5"/>
    <mergeCell ref="F6:G6"/>
    <mergeCell ref="H6:I6"/>
    <mergeCell ref="E5:E7"/>
    <mergeCell ref="A5:A7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1">
      <selection activeCell="E3" sqref="A3:H3"/>
    </sheetView>
  </sheetViews>
  <sheetFormatPr defaultColWidth="9.33203125" defaultRowHeight="11.25"/>
  <cols>
    <col min="1" max="1" width="5.83203125" style="206" customWidth="1"/>
    <col min="2" max="2" width="10.33203125" style="206" customWidth="1"/>
    <col min="3" max="3" width="11.16015625" style="206" customWidth="1"/>
    <col min="4" max="4" width="10" style="206" customWidth="1"/>
    <col min="5" max="5" width="51.83203125" style="206" customWidth="1"/>
    <col min="6" max="8" width="13.83203125" style="206" customWidth="1"/>
    <col min="9" max="16384" width="9.33203125" style="206" customWidth="1"/>
  </cols>
  <sheetData>
    <row r="1" spans="1:5" s="2" customFormat="1" ht="9.75" customHeight="1">
      <c r="A1" s="207"/>
      <c r="B1" s="207"/>
      <c r="C1" s="207"/>
      <c r="D1" s="207"/>
      <c r="E1" s="207"/>
    </row>
    <row r="2" spans="1:8" ht="23.25" customHeight="1">
      <c r="A2" s="208" t="s">
        <v>392</v>
      </c>
      <c r="B2" s="208"/>
      <c r="C2" s="208"/>
      <c r="D2" s="208"/>
      <c r="E2" s="208"/>
      <c r="F2" s="208"/>
      <c r="G2" s="208"/>
      <c r="H2" s="208"/>
    </row>
    <row r="3" spans="1:8" ht="15" customHeight="1">
      <c r="A3" s="209" t="s">
        <v>393</v>
      </c>
      <c r="B3" s="209"/>
      <c r="C3" s="209"/>
      <c r="D3" s="209"/>
      <c r="E3" s="209"/>
      <c r="F3" s="209"/>
      <c r="G3" s="209"/>
      <c r="H3" s="209"/>
    </row>
    <row r="4" spans="1:8" ht="21" customHeight="1">
      <c r="A4" s="210" t="s">
        <v>344</v>
      </c>
      <c r="B4" s="210"/>
      <c r="C4" s="211" t="s">
        <v>344</v>
      </c>
      <c r="D4" s="212"/>
      <c r="E4" s="212"/>
      <c r="F4" s="212"/>
      <c r="G4" s="212"/>
      <c r="H4" s="213"/>
    </row>
    <row r="5" spans="1:9" ht="21" customHeight="1">
      <c r="A5" s="214" t="s">
        <v>394</v>
      </c>
      <c r="B5" s="215" t="s">
        <v>395</v>
      </c>
      <c r="C5" s="210" t="s">
        <v>396</v>
      </c>
      <c r="D5" s="210"/>
      <c r="E5" s="210"/>
      <c r="F5" s="216" t="s">
        <v>397</v>
      </c>
      <c r="G5" s="210"/>
      <c r="H5" s="210"/>
      <c r="I5" s="217"/>
    </row>
    <row r="6" spans="1:8" ht="21" customHeight="1">
      <c r="A6" s="218"/>
      <c r="B6" s="219"/>
      <c r="C6" s="210"/>
      <c r="D6" s="210"/>
      <c r="E6" s="210"/>
      <c r="F6" s="220" t="s">
        <v>398</v>
      </c>
      <c r="G6" s="221" t="s">
        <v>368</v>
      </c>
      <c r="H6" s="221" t="s">
        <v>369</v>
      </c>
    </row>
    <row r="7" spans="1:8" ht="21" customHeight="1">
      <c r="A7" s="218"/>
      <c r="B7" s="210" t="s">
        <v>399</v>
      </c>
      <c r="C7" s="211" t="s">
        <v>400</v>
      </c>
      <c r="D7" s="212" t="s">
        <v>400</v>
      </c>
      <c r="E7" s="213" t="s">
        <v>400</v>
      </c>
      <c r="F7" s="222">
        <f aca="true" t="shared" si="0" ref="F7:F15">SUM(G7,H7)</f>
        <v>0</v>
      </c>
      <c r="G7" s="223" t="s">
        <v>401</v>
      </c>
      <c r="H7" s="223" t="s">
        <v>402</v>
      </c>
    </row>
    <row r="8" spans="1:8" ht="21" customHeight="1">
      <c r="A8" s="218"/>
      <c r="B8" s="210" t="s">
        <v>403</v>
      </c>
      <c r="C8" s="211" t="s">
        <v>404</v>
      </c>
      <c r="D8" s="212" t="s">
        <v>404</v>
      </c>
      <c r="E8" s="213" t="s">
        <v>404</v>
      </c>
      <c r="F8" s="222">
        <f t="shared" si="0"/>
        <v>0</v>
      </c>
      <c r="G8" s="224" t="s">
        <v>405</v>
      </c>
      <c r="H8" s="224" t="s">
        <v>406</v>
      </c>
    </row>
    <row r="9" spans="1:8" ht="21" customHeight="1">
      <c r="A9" s="218"/>
      <c r="B9" s="210" t="s">
        <v>407</v>
      </c>
      <c r="C9" s="211" t="s">
        <v>408</v>
      </c>
      <c r="D9" s="212" t="s">
        <v>408</v>
      </c>
      <c r="E9" s="213" t="s">
        <v>408</v>
      </c>
      <c r="F9" s="222">
        <f t="shared" si="0"/>
        <v>0</v>
      </c>
      <c r="G9" s="224" t="s">
        <v>409</v>
      </c>
      <c r="H9" s="224" t="s">
        <v>410</v>
      </c>
    </row>
    <row r="10" spans="1:8" ht="21" customHeight="1">
      <c r="A10" s="218"/>
      <c r="B10" s="210" t="s">
        <v>411</v>
      </c>
      <c r="C10" s="211" t="s">
        <v>412</v>
      </c>
      <c r="D10" s="212" t="s">
        <v>412</v>
      </c>
      <c r="E10" s="213" t="s">
        <v>412</v>
      </c>
      <c r="F10" s="222">
        <f t="shared" si="0"/>
        <v>0</v>
      </c>
      <c r="G10" s="224" t="s">
        <v>413</v>
      </c>
      <c r="H10" s="224" t="s">
        <v>414</v>
      </c>
    </row>
    <row r="11" spans="1:8" ht="21" customHeight="1">
      <c r="A11" s="218"/>
      <c r="B11" s="210" t="s">
        <v>415</v>
      </c>
      <c r="C11" s="211" t="s">
        <v>416</v>
      </c>
      <c r="D11" s="212" t="s">
        <v>416</v>
      </c>
      <c r="E11" s="213" t="s">
        <v>416</v>
      </c>
      <c r="F11" s="222">
        <f t="shared" si="0"/>
        <v>0</v>
      </c>
      <c r="G11" s="224" t="s">
        <v>417</v>
      </c>
      <c r="H11" s="224" t="s">
        <v>418</v>
      </c>
    </row>
    <row r="12" spans="1:8" ht="21" customHeight="1">
      <c r="A12" s="218"/>
      <c r="B12" s="210" t="s">
        <v>419</v>
      </c>
      <c r="C12" s="211" t="s">
        <v>420</v>
      </c>
      <c r="D12" s="212" t="s">
        <v>420</v>
      </c>
      <c r="E12" s="213" t="s">
        <v>420</v>
      </c>
      <c r="F12" s="222">
        <f t="shared" si="0"/>
        <v>0</v>
      </c>
      <c r="G12" s="224" t="s">
        <v>421</v>
      </c>
      <c r="H12" s="224" t="s">
        <v>422</v>
      </c>
    </row>
    <row r="13" spans="1:8" ht="21" customHeight="1">
      <c r="A13" s="218"/>
      <c r="B13" s="210" t="s">
        <v>423</v>
      </c>
      <c r="C13" s="211" t="s">
        <v>424</v>
      </c>
      <c r="D13" s="212" t="s">
        <v>424</v>
      </c>
      <c r="E13" s="213" t="s">
        <v>424</v>
      </c>
      <c r="F13" s="222">
        <f t="shared" si="0"/>
        <v>0</v>
      </c>
      <c r="G13" s="224" t="s">
        <v>425</v>
      </c>
      <c r="H13" s="224" t="s">
        <v>426</v>
      </c>
    </row>
    <row r="14" spans="1:8" ht="21" customHeight="1">
      <c r="A14" s="218"/>
      <c r="B14" s="215" t="s">
        <v>427</v>
      </c>
      <c r="C14" s="211" t="s">
        <v>428</v>
      </c>
      <c r="D14" s="212" t="s">
        <v>428</v>
      </c>
      <c r="E14" s="213" t="s">
        <v>428</v>
      </c>
      <c r="F14" s="222">
        <f t="shared" si="0"/>
        <v>0</v>
      </c>
      <c r="G14" s="225" t="s">
        <v>429</v>
      </c>
      <c r="H14" s="225" t="s">
        <v>430</v>
      </c>
    </row>
    <row r="15" spans="1:8" ht="21" customHeight="1">
      <c r="A15" s="218"/>
      <c r="B15" s="226" t="s">
        <v>431</v>
      </c>
      <c r="C15" s="227"/>
      <c r="D15" s="227"/>
      <c r="E15" s="216"/>
      <c r="F15" s="228">
        <f t="shared" si="0"/>
        <v>0</v>
      </c>
      <c r="G15" s="229">
        <f aca="true" t="shared" si="1" ref="G15:H15">SUM(G7:G14)</f>
        <v>0</v>
      </c>
      <c r="H15" s="229">
        <f t="shared" si="1"/>
        <v>0</v>
      </c>
    </row>
    <row r="16" spans="1:8" ht="61.5" customHeight="1">
      <c r="A16" s="230" t="s">
        <v>432</v>
      </c>
      <c r="B16" s="231" t="s">
        <v>433</v>
      </c>
      <c r="C16" s="232"/>
      <c r="D16" s="232"/>
      <c r="E16" s="232"/>
      <c r="F16" s="232" t="s">
        <v>433</v>
      </c>
      <c r="G16" s="232"/>
      <c r="H16" s="233"/>
    </row>
    <row r="17" spans="1:8" ht="21" customHeight="1">
      <c r="A17" s="234" t="s">
        <v>434</v>
      </c>
      <c r="B17" s="235" t="s">
        <v>435</v>
      </c>
      <c r="C17" s="236" t="s">
        <v>436</v>
      </c>
      <c r="D17" s="226" t="s">
        <v>370</v>
      </c>
      <c r="E17" s="227"/>
      <c r="F17" s="227"/>
      <c r="G17" s="210" t="s">
        <v>437</v>
      </c>
      <c r="H17" s="210"/>
    </row>
    <row r="18" spans="1:8" ht="21" customHeight="1">
      <c r="A18" s="234"/>
      <c r="B18" s="234" t="s">
        <v>438</v>
      </c>
      <c r="C18" s="237" t="s">
        <v>439</v>
      </c>
      <c r="D18" s="238" t="s">
        <v>440</v>
      </c>
      <c r="E18" s="239" t="s">
        <v>441</v>
      </c>
      <c r="F18" s="240"/>
      <c r="G18" s="241" t="s">
        <v>442</v>
      </c>
      <c r="H18" s="241" t="s">
        <v>442</v>
      </c>
    </row>
    <row r="19" spans="1:9" ht="21" customHeight="1">
      <c r="A19" s="234"/>
      <c r="B19" s="234"/>
      <c r="C19" s="242"/>
      <c r="D19" s="238" t="s">
        <v>443</v>
      </c>
      <c r="E19" s="239" t="s">
        <v>444</v>
      </c>
      <c r="F19" s="240"/>
      <c r="G19" s="241" t="s">
        <v>445</v>
      </c>
      <c r="H19" s="241" t="s">
        <v>445</v>
      </c>
      <c r="I19" s="217"/>
    </row>
    <row r="20" spans="1:9" ht="21" customHeight="1">
      <c r="A20" s="234"/>
      <c r="B20" s="234"/>
      <c r="C20" s="243"/>
      <c r="D20" s="238" t="s">
        <v>446</v>
      </c>
      <c r="E20" s="244" t="s">
        <v>447</v>
      </c>
      <c r="F20" s="244"/>
      <c r="G20" s="241" t="s">
        <v>448</v>
      </c>
      <c r="H20" s="241" t="s">
        <v>448</v>
      </c>
      <c r="I20" s="217"/>
    </row>
    <row r="21" spans="1:9" ht="21" customHeight="1">
      <c r="A21" s="234"/>
      <c r="B21" s="234"/>
      <c r="C21" s="237" t="s">
        <v>449</v>
      </c>
      <c r="D21" s="238" t="s">
        <v>440</v>
      </c>
      <c r="E21" s="244" t="s">
        <v>450</v>
      </c>
      <c r="F21" s="244"/>
      <c r="G21" s="241" t="s">
        <v>451</v>
      </c>
      <c r="H21" s="241" t="s">
        <v>451</v>
      </c>
      <c r="I21" s="217"/>
    </row>
    <row r="22" spans="1:9" ht="21" customHeight="1">
      <c r="A22" s="234"/>
      <c r="B22" s="234"/>
      <c r="C22" s="242"/>
      <c r="D22" s="238" t="s">
        <v>443</v>
      </c>
      <c r="E22" s="244" t="s">
        <v>452</v>
      </c>
      <c r="F22" s="244"/>
      <c r="G22" s="241" t="s">
        <v>453</v>
      </c>
      <c r="H22" s="241" t="s">
        <v>453</v>
      </c>
      <c r="I22" s="217"/>
    </row>
    <row r="23" spans="1:9" ht="21" customHeight="1">
      <c r="A23" s="234"/>
      <c r="B23" s="234"/>
      <c r="C23" s="243"/>
      <c r="D23" s="238" t="s">
        <v>446</v>
      </c>
      <c r="E23" s="244" t="s">
        <v>454</v>
      </c>
      <c r="F23" s="244"/>
      <c r="G23" s="241" t="s">
        <v>455</v>
      </c>
      <c r="H23" s="241" t="s">
        <v>455</v>
      </c>
      <c r="I23" s="217"/>
    </row>
    <row r="24" spans="1:9" ht="21" customHeight="1">
      <c r="A24" s="234"/>
      <c r="B24" s="234"/>
      <c r="C24" s="237" t="s">
        <v>456</v>
      </c>
      <c r="D24" s="238" t="s">
        <v>440</v>
      </c>
      <c r="E24" s="244" t="s">
        <v>457</v>
      </c>
      <c r="F24" s="244"/>
      <c r="G24" s="241" t="s">
        <v>458</v>
      </c>
      <c r="H24" s="241" t="s">
        <v>458</v>
      </c>
      <c r="I24" s="217"/>
    </row>
    <row r="25" spans="1:9" ht="21" customHeight="1">
      <c r="A25" s="234"/>
      <c r="B25" s="234"/>
      <c r="C25" s="242"/>
      <c r="D25" s="238" t="s">
        <v>443</v>
      </c>
      <c r="E25" s="244" t="s">
        <v>459</v>
      </c>
      <c r="F25" s="244"/>
      <c r="G25" s="241" t="s">
        <v>460</v>
      </c>
      <c r="H25" s="241" t="s">
        <v>460</v>
      </c>
      <c r="I25" s="217"/>
    </row>
    <row r="26" spans="1:9" ht="21" customHeight="1">
      <c r="A26" s="234"/>
      <c r="B26" s="234"/>
      <c r="C26" s="243"/>
      <c r="D26" s="238" t="s">
        <v>446</v>
      </c>
      <c r="E26" s="244" t="s">
        <v>461</v>
      </c>
      <c r="F26" s="244"/>
      <c r="G26" s="241" t="s">
        <v>462</v>
      </c>
      <c r="H26" s="241" t="s">
        <v>462</v>
      </c>
      <c r="I26" s="217"/>
    </row>
    <row r="27" spans="1:9" ht="21" customHeight="1">
      <c r="A27" s="234"/>
      <c r="B27" s="234"/>
      <c r="C27" s="237" t="s">
        <v>463</v>
      </c>
      <c r="D27" s="238" t="s">
        <v>440</v>
      </c>
      <c r="E27" s="244" t="s">
        <v>464</v>
      </c>
      <c r="F27" s="244"/>
      <c r="G27" s="241" t="s">
        <v>465</v>
      </c>
      <c r="H27" s="241" t="s">
        <v>465</v>
      </c>
      <c r="I27" s="217"/>
    </row>
    <row r="28" spans="1:9" ht="21" customHeight="1">
      <c r="A28" s="234"/>
      <c r="B28" s="234"/>
      <c r="C28" s="242"/>
      <c r="D28" s="238" t="s">
        <v>443</v>
      </c>
      <c r="E28" s="244" t="s">
        <v>466</v>
      </c>
      <c r="F28" s="244"/>
      <c r="G28" s="241" t="s">
        <v>467</v>
      </c>
      <c r="H28" s="241" t="s">
        <v>467</v>
      </c>
      <c r="I28" s="217"/>
    </row>
    <row r="29" spans="1:9" ht="21" customHeight="1">
      <c r="A29" s="234"/>
      <c r="B29" s="234"/>
      <c r="C29" s="243"/>
      <c r="D29" s="238" t="s">
        <v>446</v>
      </c>
      <c r="E29" s="244" t="s">
        <v>468</v>
      </c>
      <c r="F29" s="244"/>
      <c r="G29" s="241" t="s">
        <v>469</v>
      </c>
      <c r="H29" s="241" t="s">
        <v>469</v>
      </c>
      <c r="I29" s="217"/>
    </row>
    <row r="30" spans="1:9" ht="21" customHeight="1">
      <c r="A30" s="234"/>
      <c r="B30" s="234" t="s">
        <v>365</v>
      </c>
      <c r="C30" s="237" t="s">
        <v>470</v>
      </c>
      <c r="D30" s="238" t="s">
        <v>440</v>
      </c>
      <c r="E30" s="244" t="s">
        <v>471</v>
      </c>
      <c r="F30" s="244"/>
      <c r="G30" s="241" t="s">
        <v>472</v>
      </c>
      <c r="H30" s="241" t="s">
        <v>472</v>
      </c>
      <c r="I30" s="217"/>
    </row>
    <row r="31" spans="1:9" ht="21" customHeight="1">
      <c r="A31" s="234"/>
      <c r="B31" s="234"/>
      <c r="C31" s="242"/>
      <c r="D31" s="238" t="s">
        <v>443</v>
      </c>
      <c r="E31" s="244" t="s">
        <v>473</v>
      </c>
      <c r="F31" s="244"/>
      <c r="G31" s="241" t="s">
        <v>474</v>
      </c>
      <c r="H31" s="241" t="s">
        <v>474</v>
      </c>
      <c r="I31" s="217"/>
    </row>
    <row r="32" spans="1:9" ht="21" customHeight="1">
      <c r="A32" s="234"/>
      <c r="B32" s="234"/>
      <c r="C32" s="243"/>
      <c r="D32" s="238" t="s">
        <v>446</v>
      </c>
      <c r="E32" s="244" t="s">
        <v>475</v>
      </c>
      <c r="F32" s="244"/>
      <c r="G32" s="241" t="s">
        <v>476</v>
      </c>
      <c r="H32" s="241" t="s">
        <v>476</v>
      </c>
      <c r="I32" s="217"/>
    </row>
    <row r="33" spans="1:9" ht="21" customHeight="1">
      <c r="A33" s="234"/>
      <c r="B33" s="234"/>
      <c r="C33" s="237" t="s">
        <v>477</v>
      </c>
      <c r="D33" s="238" t="s">
        <v>440</v>
      </c>
      <c r="E33" s="244" t="s">
        <v>478</v>
      </c>
      <c r="F33" s="244"/>
      <c r="G33" s="241" t="s">
        <v>479</v>
      </c>
      <c r="H33" s="241" t="s">
        <v>479</v>
      </c>
      <c r="I33" s="217"/>
    </row>
    <row r="34" spans="1:9" ht="21" customHeight="1">
      <c r="A34" s="234"/>
      <c r="B34" s="234"/>
      <c r="C34" s="242"/>
      <c r="D34" s="238" t="s">
        <v>443</v>
      </c>
      <c r="E34" s="244" t="s">
        <v>480</v>
      </c>
      <c r="F34" s="244"/>
      <c r="G34" s="241" t="s">
        <v>481</v>
      </c>
      <c r="H34" s="241" t="s">
        <v>481</v>
      </c>
      <c r="I34" s="217"/>
    </row>
    <row r="35" spans="1:9" ht="21" customHeight="1">
      <c r="A35" s="234"/>
      <c r="B35" s="234"/>
      <c r="C35" s="243"/>
      <c r="D35" s="238" t="s">
        <v>446</v>
      </c>
      <c r="E35" s="244" t="s">
        <v>482</v>
      </c>
      <c r="F35" s="244"/>
      <c r="G35" s="241" t="s">
        <v>483</v>
      </c>
      <c r="H35" s="241" t="s">
        <v>483</v>
      </c>
      <c r="I35" s="217"/>
    </row>
    <row r="36" spans="1:9" ht="21" customHeight="1">
      <c r="A36" s="234"/>
      <c r="B36" s="234"/>
      <c r="C36" s="237" t="s">
        <v>484</v>
      </c>
      <c r="D36" s="238" t="s">
        <v>440</v>
      </c>
      <c r="E36" s="244" t="s">
        <v>485</v>
      </c>
      <c r="F36" s="244"/>
      <c r="G36" s="241" t="s">
        <v>486</v>
      </c>
      <c r="H36" s="241" t="s">
        <v>486</v>
      </c>
      <c r="I36" s="217"/>
    </row>
    <row r="37" spans="1:9" ht="21" customHeight="1">
      <c r="A37" s="234"/>
      <c r="B37" s="234"/>
      <c r="C37" s="242"/>
      <c r="D37" s="238" t="s">
        <v>443</v>
      </c>
      <c r="E37" s="244" t="s">
        <v>487</v>
      </c>
      <c r="F37" s="244"/>
      <c r="G37" s="241" t="s">
        <v>488</v>
      </c>
      <c r="H37" s="241" t="s">
        <v>488</v>
      </c>
      <c r="I37" s="217"/>
    </row>
    <row r="38" spans="1:9" ht="21" customHeight="1">
      <c r="A38" s="234"/>
      <c r="B38" s="234"/>
      <c r="C38" s="243"/>
      <c r="D38" s="238" t="s">
        <v>446</v>
      </c>
      <c r="E38" s="244" t="s">
        <v>489</v>
      </c>
      <c r="F38" s="244"/>
      <c r="G38" s="241" t="s">
        <v>490</v>
      </c>
      <c r="H38" s="241" t="s">
        <v>490</v>
      </c>
      <c r="I38" s="217"/>
    </row>
    <row r="39" spans="1:9" ht="21" customHeight="1">
      <c r="A39" s="234"/>
      <c r="B39" s="234"/>
      <c r="C39" s="237" t="s">
        <v>491</v>
      </c>
      <c r="D39" s="238" t="s">
        <v>440</v>
      </c>
      <c r="E39" s="244" t="s">
        <v>492</v>
      </c>
      <c r="F39" s="244"/>
      <c r="G39" s="241" t="s">
        <v>493</v>
      </c>
      <c r="H39" s="241" t="s">
        <v>493</v>
      </c>
      <c r="I39" s="217"/>
    </row>
    <row r="40" spans="1:9" ht="21" customHeight="1">
      <c r="A40" s="234"/>
      <c r="B40" s="234"/>
      <c r="C40" s="242"/>
      <c r="D40" s="238" t="s">
        <v>443</v>
      </c>
      <c r="E40" s="244" t="s">
        <v>494</v>
      </c>
      <c r="F40" s="244"/>
      <c r="G40" s="241" t="s">
        <v>495</v>
      </c>
      <c r="H40" s="241" t="s">
        <v>495</v>
      </c>
      <c r="I40" s="217"/>
    </row>
    <row r="41" spans="1:9" ht="21" customHeight="1">
      <c r="A41" s="234"/>
      <c r="B41" s="245"/>
      <c r="C41" s="246"/>
      <c r="D41" s="238" t="s">
        <v>446</v>
      </c>
      <c r="E41" s="244" t="s">
        <v>496</v>
      </c>
      <c r="F41" s="244"/>
      <c r="G41" s="241" t="s">
        <v>497</v>
      </c>
      <c r="H41" s="241" t="s">
        <v>497</v>
      </c>
      <c r="I41" s="217"/>
    </row>
    <row r="42" spans="1:9" ht="21" customHeight="1">
      <c r="A42" s="218"/>
      <c r="B42" s="210" t="s">
        <v>498</v>
      </c>
      <c r="C42" s="210" t="s">
        <v>366</v>
      </c>
      <c r="D42" s="238" t="s">
        <v>440</v>
      </c>
      <c r="E42" s="244" t="s">
        <v>499</v>
      </c>
      <c r="F42" s="244"/>
      <c r="G42" s="241" t="s">
        <v>500</v>
      </c>
      <c r="H42" s="241" t="s">
        <v>500</v>
      </c>
      <c r="I42" s="217"/>
    </row>
    <row r="43" spans="1:9" ht="21" customHeight="1">
      <c r="A43" s="218"/>
      <c r="B43" s="210"/>
      <c r="C43" s="210"/>
      <c r="D43" s="238" t="s">
        <v>443</v>
      </c>
      <c r="E43" s="244" t="s">
        <v>501</v>
      </c>
      <c r="F43" s="244"/>
      <c r="G43" s="241" t="s">
        <v>502</v>
      </c>
      <c r="H43" s="241" t="s">
        <v>502</v>
      </c>
      <c r="I43" s="217"/>
    </row>
    <row r="44" spans="1:9" ht="21" customHeight="1">
      <c r="A44" s="218"/>
      <c r="B44" s="210"/>
      <c r="C44" s="210"/>
      <c r="D44" s="247" t="s">
        <v>446</v>
      </c>
      <c r="E44" s="244" t="s">
        <v>503</v>
      </c>
      <c r="F44" s="244"/>
      <c r="G44" s="241" t="s">
        <v>504</v>
      </c>
      <c r="H44" s="241" t="s">
        <v>504</v>
      </c>
      <c r="I44" s="217"/>
    </row>
    <row r="45" spans="5:8" ht="12.75">
      <c r="E45" s="248"/>
      <c r="F45" s="248"/>
      <c r="G45" s="248"/>
      <c r="H45" s="248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5:A15"/>
    <mergeCell ref="A17:A44"/>
    <mergeCell ref="B18:B29"/>
    <mergeCell ref="B30:B41"/>
    <mergeCell ref="B42:B44"/>
    <mergeCell ref="A4:B4"/>
    <mergeCell ref="B5:B6"/>
    <mergeCell ref="F5:H5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C5:E6"/>
    <mergeCell ref="D17:F17"/>
    <mergeCell ref="G17:H17"/>
    <mergeCell ref="G18:H18"/>
    <mergeCell ref="B15:E15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C4:H4"/>
    <mergeCell ref="C7:E7"/>
    <mergeCell ref="C8:E8"/>
    <mergeCell ref="C9:E9"/>
    <mergeCell ref="C10:E10"/>
    <mergeCell ref="C11:E11"/>
    <mergeCell ref="C12:E12"/>
    <mergeCell ref="C13:E13"/>
    <mergeCell ref="C14:E14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694.1586</v>
      </c>
      <c r="C6" s="22" t="s">
        <v>12</v>
      </c>
      <c r="D6" s="21">
        <v>493.0894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97.8578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44.3774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58.834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6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1">
        <v>0</v>
      </c>
    </row>
    <row r="35" spans="1:4" ht="15" customHeight="1">
      <c r="A35" s="20"/>
      <c r="B35" s="25"/>
      <c r="C35" s="22"/>
      <c r="D35" s="27"/>
    </row>
    <row r="36" spans="1:4" ht="15" customHeight="1">
      <c r="A36" s="28" t="s">
        <v>47</v>
      </c>
      <c r="B36" s="29">
        <f>SUM(B6:B33)</f>
        <v>694.1586</v>
      </c>
      <c r="C36" s="30" t="s">
        <v>48</v>
      </c>
      <c r="D36" s="27">
        <f>SUM(D6:D33)</f>
        <v>694.1586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1"/>
      <c r="C40" s="22"/>
      <c r="D40" s="27"/>
    </row>
    <row r="41" spans="1:4" ht="15" customHeight="1">
      <c r="A41" s="28" t="s">
        <v>54</v>
      </c>
      <c r="B41" s="32">
        <f>SUM(B36:B38)</f>
        <v>694.1586</v>
      </c>
      <c r="C41" s="30" t="s">
        <v>55</v>
      </c>
      <c r="D41" s="27">
        <f>SUM(D36,D37,D39)</f>
        <v>694.1586</v>
      </c>
    </row>
    <row r="42" spans="1:4" ht="20.25" customHeight="1">
      <c r="A42" s="33"/>
      <c r="B42" s="34"/>
      <c r="C42" s="35"/>
      <c r="D42" s="36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40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1" t="s">
        <v>5</v>
      </c>
      <c r="B3" s="41"/>
      <c r="C3" s="41"/>
      <c r="D3" s="41"/>
      <c r="E3" s="42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5"/>
      <c r="T3" s="10" t="s">
        <v>6</v>
      </c>
    </row>
    <row r="4" spans="1:20" ht="19.5" customHeight="1">
      <c r="A4" s="46" t="s">
        <v>58</v>
      </c>
      <c r="B4" s="47"/>
      <c r="C4" s="47"/>
      <c r="D4" s="47"/>
      <c r="E4" s="48"/>
      <c r="F4" s="49" t="s">
        <v>59</v>
      </c>
      <c r="G4" s="50" t="s">
        <v>60</v>
      </c>
      <c r="H4" s="51" t="s">
        <v>61</v>
      </c>
      <c r="I4" s="52"/>
      <c r="J4" s="53"/>
      <c r="K4" s="49" t="s">
        <v>62</v>
      </c>
      <c r="L4" s="54"/>
      <c r="M4" s="55" t="s">
        <v>63</v>
      </c>
      <c r="N4" s="56" t="s">
        <v>64</v>
      </c>
      <c r="O4" s="57"/>
      <c r="P4" s="57"/>
      <c r="Q4" s="57"/>
      <c r="R4" s="58"/>
      <c r="S4" s="49" t="s">
        <v>65</v>
      </c>
      <c r="T4" s="54" t="s">
        <v>66</v>
      </c>
    </row>
    <row r="5" spans="1:20" ht="19.5" customHeight="1">
      <c r="A5" s="46" t="s">
        <v>67</v>
      </c>
      <c r="B5" s="47"/>
      <c r="C5" s="48"/>
      <c r="D5" s="59" t="s">
        <v>68</v>
      </c>
      <c r="E5" s="60" t="s">
        <v>69</v>
      </c>
      <c r="F5" s="54"/>
      <c r="G5" s="50"/>
      <c r="H5" s="61" t="s">
        <v>61</v>
      </c>
      <c r="I5" s="61" t="s">
        <v>70</v>
      </c>
      <c r="J5" s="61" t="s">
        <v>71</v>
      </c>
      <c r="K5" s="62" t="s">
        <v>72</v>
      </c>
      <c r="L5" s="54" t="s">
        <v>73</v>
      </c>
      <c r="M5" s="63"/>
      <c r="N5" s="64" t="s">
        <v>74</v>
      </c>
      <c r="O5" s="64" t="s">
        <v>75</v>
      </c>
      <c r="P5" s="64" t="s">
        <v>76</v>
      </c>
      <c r="Q5" s="64" t="s">
        <v>77</v>
      </c>
      <c r="R5" s="64" t="s">
        <v>78</v>
      </c>
      <c r="S5" s="54"/>
      <c r="T5" s="54"/>
    </row>
    <row r="6" spans="1:20" ht="30.75" customHeight="1">
      <c r="A6" s="65" t="s">
        <v>79</v>
      </c>
      <c r="B6" s="66" t="s">
        <v>80</v>
      </c>
      <c r="C6" s="67" t="s">
        <v>81</v>
      </c>
      <c r="D6" s="68"/>
      <c r="E6" s="68"/>
      <c r="F6" s="69"/>
      <c r="G6" s="70"/>
      <c r="H6" s="71"/>
      <c r="I6" s="71"/>
      <c r="J6" s="71"/>
      <c r="K6" s="72"/>
      <c r="L6" s="69"/>
      <c r="M6" s="73"/>
      <c r="N6" s="69"/>
      <c r="O6" s="69"/>
      <c r="P6" s="69"/>
      <c r="Q6" s="69"/>
      <c r="R6" s="69"/>
      <c r="S6" s="69"/>
      <c r="T6" s="69"/>
    </row>
    <row r="7" spans="1:20" ht="19.5" customHeight="1">
      <c r="A7" s="74" t="s">
        <v>16</v>
      </c>
      <c r="B7" s="74" t="s">
        <v>16</v>
      </c>
      <c r="C7" s="74" t="s">
        <v>16</v>
      </c>
      <c r="D7" s="74" t="s">
        <v>16</v>
      </c>
      <c r="E7" s="74" t="s">
        <v>59</v>
      </c>
      <c r="F7" s="75">
        <v>694.1586</v>
      </c>
      <c r="G7" s="76">
        <v>0</v>
      </c>
      <c r="H7" s="76">
        <v>694.1586</v>
      </c>
      <c r="I7" s="76">
        <v>0</v>
      </c>
      <c r="J7" s="77" t="s">
        <v>16</v>
      </c>
      <c r="K7" s="78">
        <v>0</v>
      </c>
      <c r="L7" s="79" t="s">
        <v>16</v>
      </c>
      <c r="M7" s="80" t="s">
        <v>16</v>
      </c>
      <c r="N7" s="81" t="s">
        <v>16</v>
      </c>
      <c r="O7" s="82" t="s">
        <v>16</v>
      </c>
      <c r="P7" s="79"/>
      <c r="Q7" s="79"/>
      <c r="R7" s="83"/>
      <c r="S7" s="84" t="s">
        <v>16</v>
      </c>
      <c r="T7" s="85"/>
    </row>
    <row r="8" spans="1:20" ht="19.5" customHeight="1">
      <c r="A8" s="74" t="s">
        <v>16</v>
      </c>
      <c r="B8" s="74" t="s">
        <v>16</v>
      </c>
      <c r="C8" s="74" t="s">
        <v>16</v>
      </c>
      <c r="D8" s="74" t="s">
        <v>82</v>
      </c>
      <c r="E8" s="74" t="s">
        <v>0</v>
      </c>
      <c r="F8" s="75">
        <v>694.1586</v>
      </c>
      <c r="G8" s="76">
        <v>0</v>
      </c>
      <c r="H8" s="76">
        <v>694.1586</v>
      </c>
      <c r="I8" s="76">
        <v>0</v>
      </c>
      <c r="J8" s="77" t="s">
        <v>16</v>
      </c>
      <c r="K8" s="78">
        <v>0</v>
      </c>
      <c r="L8" s="79" t="s">
        <v>16</v>
      </c>
      <c r="M8" s="80" t="s">
        <v>16</v>
      </c>
      <c r="N8" s="81" t="s">
        <v>16</v>
      </c>
      <c r="O8" s="82" t="s">
        <v>16</v>
      </c>
      <c r="P8" s="79"/>
      <c r="Q8" s="79"/>
      <c r="R8" s="83"/>
      <c r="S8" s="84" t="s">
        <v>16</v>
      </c>
      <c r="T8" s="85"/>
    </row>
    <row r="9" spans="1:20" ht="19.5" customHeight="1">
      <c r="A9" s="74" t="s">
        <v>83</v>
      </c>
      <c r="B9" s="74" t="s">
        <v>84</v>
      </c>
      <c r="C9" s="74" t="s">
        <v>85</v>
      </c>
      <c r="D9" s="74" t="s">
        <v>86</v>
      </c>
      <c r="E9" s="74" t="s">
        <v>87</v>
      </c>
      <c r="F9" s="75">
        <v>488.0894</v>
      </c>
      <c r="G9" s="76">
        <v>0</v>
      </c>
      <c r="H9" s="76">
        <v>488.0894</v>
      </c>
      <c r="I9" s="76">
        <v>0</v>
      </c>
      <c r="J9" s="77" t="s">
        <v>16</v>
      </c>
      <c r="K9" s="78">
        <v>0</v>
      </c>
      <c r="L9" s="79" t="s">
        <v>16</v>
      </c>
      <c r="M9" s="80" t="s">
        <v>16</v>
      </c>
      <c r="N9" s="81" t="s">
        <v>16</v>
      </c>
      <c r="O9" s="82" t="s">
        <v>16</v>
      </c>
      <c r="P9" s="79"/>
      <c r="Q9" s="79"/>
      <c r="R9" s="83"/>
      <c r="S9" s="84" t="s">
        <v>16</v>
      </c>
      <c r="T9" s="85"/>
    </row>
    <row r="10" spans="1:20" ht="19.5" customHeight="1">
      <c r="A10" s="74" t="s">
        <v>83</v>
      </c>
      <c r="B10" s="74" t="s">
        <v>84</v>
      </c>
      <c r="C10" s="74" t="s">
        <v>88</v>
      </c>
      <c r="D10" s="74" t="s">
        <v>86</v>
      </c>
      <c r="E10" s="74" t="s">
        <v>89</v>
      </c>
      <c r="F10" s="75">
        <v>5</v>
      </c>
      <c r="G10" s="76">
        <v>0</v>
      </c>
      <c r="H10" s="76">
        <v>5</v>
      </c>
      <c r="I10" s="76">
        <v>0</v>
      </c>
      <c r="J10" s="77" t="s">
        <v>16</v>
      </c>
      <c r="K10" s="78">
        <v>0</v>
      </c>
      <c r="L10" s="79" t="s">
        <v>16</v>
      </c>
      <c r="M10" s="80" t="s">
        <v>16</v>
      </c>
      <c r="N10" s="81" t="s">
        <v>16</v>
      </c>
      <c r="O10" s="82" t="s">
        <v>16</v>
      </c>
      <c r="P10" s="79"/>
      <c r="Q10" s="79"/>
      <c r="R10" s="83"/>
      <c r="S10" s="84" t="s">
        <v>16</v>
      </c>
      <c r="T10" s="85"/>
    </row>
    <row r="11" spans="1:20" ht="19.5" customHeight="1">
      <c r="A11" s="74" t="s">
        <v>90</v>
      </c>
      <c r="B11" s="74" t="s">
        <v>91</v>
      </c>
      <c r="C11" s="74" t="s">
        <v>91</v>
      </c>
      <c r="D11" s="74" t="s">
        <v>86</v>
      </c>
      <c r="E11" s="74" t="s">
        <v>92</v>
      </c>
      <c r="F11" s="75">
        <v>65.2385</v>
      </c>
      <c r="G11" s="76">
        <v>0</v>
      </c>
      <c r="H11" s="76">
        <v>65.2385</v>
      </c>
      <c r="I11" s="76">
        <v>0</v>
      </c>
      <c r="J11" s="77" t="s">
        <v>16</v>
      </c>
      <c r="K11" s="78">
        <v>0</v>
      </c>
      <c r="L11" s="79" t="s">
        <v>16</v>
      </c>
      <c r="M11" s="80" t="s">
        <v>16</v>
      </c>
      <c r="N11" s="81" t="s">
        <v>16</v>
      </c>
      <c r="O11" s="82" t="s">
        <v>16</v>
      </c>
      <c r="P11" s="79"/>
      <c r="Q11" s="79"/>
      <c r="R11" s="83"/>
      <c r="S11" s="84" t="s">
        <v>16</v>
      </c>
      <c r="T11" s="85"/>
    </row>
    <row r="12" spans="1:20" ht="19.5" customHeight="1">
      <c r="A12" s="74" t="s">
        <v>90</v>
      </c>
      <c r="B12" s="74" t="s">
        <v>91</v>
      </c>
      <c r="C12" s="74" t="s">
        <v>93</v>
      </c>
      <c r="D12" s="74" t="s">
        <v>86</v>
      </c>
      <c r="E12" s="74" t="s">
        <v>94</v>
      </c>
      <c r="F12" s="75">
        <v>32.6193</v>
      </c>
      <c r="G12" s="76">
        <v>0</v>
      </c>
      <c r="H12" s="76">
        <v>32.6193</v>
      </c>
      <c r="I12" s="76">
        <v>0</v>
      </c>
      <c r="J12" s="77" t="s">
        <v>16</v>
      </c>
      <c r="K12" s="78">
        <v>0</v>
      </c>
      <c r="L12" s="79" t="s">
        <v>16</v>
      </c>
      <c r="M12" s="80" t="s">
        <v>16</v>
      </c>
      <c r="N12" s="81" t="s">
        <v>16</v>
      </c>
      <c r="O12" s="82" t="s">
        <v>16</v>
      </c>
      <c r="P12" s="79"/>
      <c r="Q12" s="79"/>
      <c r="R12" s="83"/>
      <c r="S12" s="84" t="s">
        <v>16</v>
      </c>
      <c r="T12" s="85"/>
    </row>
    <row r="13" spans="1:20" ht="19.5" customHeight="1">
      <c r="A13" s="74" t="s">
        <v>95</v>
      </c>
      <c r="B13" s="74" t="s">
        <v>96</v>
      </c>
      <c r="C13" s="74" t="s">
        <v>85</v>
      </c>
      <c r="D13" s="74" t="s">
        <v>86</v>
      </c>
      <c r="E13" s="74" t="s">
        <v>97</v>
      </c>
      <c r="F13" s="75">
        <v>31.396</v>
      </c>
      <c r="G13" s="76">
        <v>0</v>
      </c>
      <c r="H13" s="76">
        <v>31.396</v>
      </c>
      <c r="I13" s="76">
        <v>0</v>
      </c>
      <c r="J13" s="77" t="s">
        <v>16</v>
      </c>
      <c r="K13" s="78">
        <v>0</v>
      </c>
      <c r="L13" s="79" t="s">
        <v>16</v>
      </c>
      <c r="M13" s="80" t="s">
        <v>16</v>
      </c>
      <c r="N13" s="81" t="s">
        <v>16</v>
      </c>
      <c r="O13" s="82" t="s">
        <v>16</v>
      </c>
      <c r="P13" s="79"/>
      <c r="Q13" s="79"/>
      <c r="R13" s="83"/>
      <c r="S13" s="84" t="s">
        <v>16</v>
      </c>
      <c r="T13" s="85"/>
    </row>
    <row r="14" spans="1:20" ht="19.5" customHeight="1">
      <c r="A14" s="74" t="s">
        <v>95</v>
      </c>
      <c r="B14" s="74" t="s">
        <v>96</v>
      </c>
      <c r="C14" s="74" t="s">
        <v>98</v>
      </c>
      <c r="D14" s="74" t="s">
        <v>86</v>
      </c>
      <c r="E14" s="74" t="s">
        <v>99</v>
      </c>
      <c r="F14" s="75">
        <v>12.9814</v>
      </c>
      <c r="G14" s="76">
        <v>0</v>
      </c>
      <c r="H14" s="76">
        <v>12.9814</v>
      </c>
      <c r="I14" s="76">
        <v>0</v>
      </c>
      <c r="J14" s="77" t="s">
        <v>16</v>
      </c>
      <c r="K14" s="78">
        <v>0</v>
      </c>
      <c r="L14" s="79" t="s">
        <v>16</v>
      </c>
      <c r="M14" s="80" t="s">
        <v>16</v>
      </c>
      <c r="N14" s="81" t="s">
        <v>16</v>
      </c>
      <c r="O14" s="82" t="s">
        <v>16</v>
      </c>
      <c r="P14" s="79"/>
      <c r="Q14" s="79"/>
      <c r="R14" s="83"/>
      <c r="S14" s="84" t="s">
        <v>16</v>
      </c>
      <c r="T14" s="85"/>
    </row>
    <row r="15" spans="1:20" ht="19.5" customHeight="1">
      <c r="A15" s="74" t="s">
        <v>100</v>
      </c>
      <c r="B15" s="74" t="s">
        <v>101</v>
      </c>
      <c r="C15" s="74" t="s">
        <v>85</v>
      </c>
      <c r="D15" s="74" t="s">
        <v>86</v>
      </c>
      <c r="E15" s="74" t="s">
        <v>102</v>
      </c>
      <c r="F15" s="75">
        <v>58.834</v>
      </c>
      <c r="G15" s="76">
        <v>0</v>
      </c>
      <c r="H15" s="76">
        <v>58.834</v>
      </c>
      <c r="I15" s="76">
        <v>0</v>
      </c>
      <c r="J15" s="77" t="s">
        <v>16</v>
      </c>
      <c r="K15" s="78">
        <v>0</v>
      </c>
      <c r="L15" s="79" t="s">
        <v>16</v>
      </c>
      <c r="M15" s="80" t="s">
        <v>16</v>
      </c>
      <c r="N15" s="81" t="s">
        <v>16</v>
      </c>
      <c r="O15" s="82" t="s">
        <v>16</v>
      </c>
      <c r="P15" s="79"/>
      <c r="Q15" s="79"/>
      <c r="R15" s="83"/>
      <c r="S15" s="84" t="s">
        <v>16</v>
      </c>
      <c r="T15" s="8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6"/>
      <c r="C1" s="86"/>
      <c r="D1" s="86"/>
      <c r="E1" s="86"/>
      <c r="F1" s="86"/>
      <c r="G1" s="86"/>
      <c r="H1" s="86"/>
      <c r="I1" s="86"/>
      <c r="J1" s="87" t="s">
        <v>103</v>
      </c>
    </row>
    <row r="2" spans="1:10" ht="19.5" customHeight="1">
      <c r="A2" s="11" t="s">
        <v>104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8"/>
      <c r="G3" s="88"/>
      <c r="H3" s="88"/>
      <c r="I3" s="88"/>
      <c r="J3" s="10" t="s">
        <v>6</v>
      </c>
    </row>
    <row r="4" spans="1:10" ht="19.5" customHeight="1">
      <c r="A4" s="15" t="s">
        <v>58</v>
      </c>
      <c r="B4" s="89"/>
      <c r="C4" s="89"/>
      <c r="D4" s="89"/>
      <c r="E4" s="16"/>
      <c r="F4" s="90" t="s">
        <v>59</v>
      </c>
      <c r="G4" s="91" t="s">
        <v>105</v>
      </c>
      <c r="H4" s="92" t="s">
        <v>106</v>
      </c>
      <c r="I4" s="92" t="s">
        <v>107</v>
      </c>
      <c r="J4" s="93" t="s">
        <v>108</v>
      </c>
    </row>
    <row r="5" spans="1:10" ht="19.5" customHeight="1">
      <c r="A5" s="15" t="s">
        <v>67</v>
      </c>
      <c r="B5" s="89"/>
      <c r="C5" s="16"/>
      <c r="D5" s="94" t="s">
        <v>68</v>
      </c>
      <c r="E5" s="95" t="s">
        <v>109</v>
      </c>
      <c r="F5" s="91"/>
      <c r="G5" s="91"/>
      <c r="H5" s="92"/>
      <c r="I5" s="92"/>
      <c r="J5" s="93"/>
    </row>
    <row r="6" spans="1:10" ht="15" customHeight="1">
      <c r="A6" s="96" t="s">
        <v>79</v>
      </c>
      <c r="B6" s="96" t="s">
        <v>80</v>
      </c>
      <c r="C6" s="97" t="s">
        <v>81</v>
      </c>
      <c r="D6" s="93"/>
      <c r="E6" s="98"/>
      <c r="F6" s="99"/>
      <c r="G6" s="99"/>
      <c r="H6" s="100"/>
      <c r="I6" s="100"/>
      <c r="J6" s="101"/>
    </row>
    <row r="7" spans="1:10" ht="19.5" customHeight="1">
      <c r="A7" s="102" t="s">
        <v>16</v>
      </c>
      <c r="B7" s="102" t="s">
        <v>16</v>
      </c>
      <c r="C7" s="102" t="s">
        <v>16</v>
      </c>
      <c r="D7" s="103" t="s">
        <v>16</v>
      </c>
      <c r="E7" s="103" t="s">
        <v>59</v>
      </c>
      <c r="F7" s="104">
        <f>SUM(G7:J7)</f>
        <v>694.1586</v>
      </c>
      <c r="G7" s="105">
        <v>689.1586</v>
      </c>
      <c r="H7" s="105">
        <v>5</v>
      </c>
      <c r="I7" s="105"/>
      <c r="J7" s="106"/>
    </row>
    <row r="8" spans="1:10" ht="19.5" customHeight="1">
      <c r="A8" s="102" t="s">
        <v>16</v>
      </c>
      <c r="B8" s="102" t="s">
        <v>16</v>
      </c>
      <c r="C8" s="102" t="s">
        <v>16</v>
      </c>
      <c r="D8" s="103" t="s">
        <v>82</v>
      </c>
      <c r="E8" s="103" t="s">
        <v>0</v>
      </c>
      <c r="F8" s="104">
        <f>SUM(G8:J8)</f>
        <v>694.1586</v>
      </c>
      <c r="G8" s="105">
        <v>689.1586</v>
      </c>
      <c r="H8" s="105">
        <v>5</v>
      </c>
      <c r="I8" s="105"/>
      <c r="J8" s="106"/>
    </row>
    <row r="9" spans="1:10" ht="19.5" customHeight="1">
      <c r="A9" s="102" t="s">
        <v>83</v>
      </c>
      <c r="B9" s="102" t="s">
        <v>84</v>
      </c>
      <c r="C9" s="102" t="s">
        <v>85</v>
      </c>
      <c r="D9" s="103" t="s">
        <v>86</v>
      </c>
      <c r="E9" s="103" t="s">
        <v>87</v>
      </c>
      <c r="F9" s="104">
        <f>SUM(G9:J9)</f>
        <v>488.0894</v>
      </c>
      <c r="G9" s="105">
        <v>488.0894</v>
      </c>
      <c r="H9" s="105">
        <v>0</v>
      </c>
      <c r="I9" s="105"/>
      <c r="J9" s="106"/>
    </row>
    <row r="10" spans="1:10" ht="19.5" customHeight="1">
      <c r="A10" s="102" t="s">
        <v>83</v>
      </c>
      <c r="B10" s="102" t="s">
        <v>84</v>
      </c>
      <c r="C10" s="102" t="s">
        <v>88</v>
      </c>
      <c r="D10" s="103" t="s">
        <v>86</v>
      </c>
      <c r="E10" s="103" t="s">
        <v>89</v>
      </c>
      <c r="F10" s="104">
        <f>SUM(G10:J10)</f>
        <v>5</v>
      </c>
      <c r="G10" s="105">
        <v>0</v>
      </c>
      <c r="H10" s="105">
        <v>5</v>
      </c>
      <c r="I10" s="105"/>
      <c r="J10" s="106"/>
    </row>
    <row r="11" spans="1:10" ht="19.5" customHeight="1">
      <c r="A11" s="102" t="s">
        <v>90</v>
      </c>
      <c r="B11" s="102" t="s">
        <v>91</v>
      </c>
      <c r="C11" s="102" t="s">
        <v>91</v>
      </c>
      <c r="D11" s="103" t="s">
        <v>86</v>
      </c>
      <c r="E11" s="103" t="s">
        <v>92</v>
      </c>
      <c r="F11" s="104">
        <f>SUM(G11:J11)</f>
        <v>65.2385</v>
      </c>
      <c r="G11" s="105">
        <v>65.2385</v>
      </c>
      <c r="H11" s="105">
        <v>0</v>
      </c>
      <c r="I11" s="105"/>
      <c r="J11" s="106"/>
    </row>
    <row r="12" spans="1:10" ht="19.5" customHeight="1">
      <c r="A12" s="102" t="s">
        <v>90</v>
      </c>
      <c r="B12" s="102" t="s">
        <v>91</v>
      </c>
      <c r="C12" s="102" t="s">
        <v>93</v>
      </c>
      <c r="D12" s="103" t="s">
        <v>86</v>
      </c>
      <c r="E12" s="103" t="s">
        <v>94</v>
      </c>
      <c r="F12" s="104">
        <f>SUM(G12:J12)</f>
        <v>32.6193</v>
      </c>
      <c r="G12" s="105">
        <v>32.6193</v>
      </c>
      <c r="H12" s="105">
        <v>0</v>
      </c>
      <c r="I12" s="105"/>
      <c r="J12" s="106"/>
    </row>
    <row r="13" spans="1:10" ht="19.5" customHeight="1">
      <c r="A13" s="102" t="s">
        <v>95</v>
      </c>
      <c r="B13" s="102" t="s">
        <v>96</v>
      </c>
      <c r="C13" s="102" t="s">
        <v>85</v>
      </c>
      <c r="D13" s="103" t="s">
        <v>86</v>
      </c>
      <c r="E13" s="103" t="s">
        <v>97</v>
      </c>
      <c r="F13" s="104">
        <f>SUM(G13:J13)</f>
        <v>31.396</v>
      </c>
      <c r="G13" s="105">
        <v>31.396</v>
      </c>
      <c r="H13" s="105">
        <v>0</v>
      </c>
      <c r="I13" s="105"/>
      <c r="J13" s="106"/>
    </row>
    <row r="14" spans="1:10" ht="19.5" customHeight="1">
      <c r="A14" s="102" t="s">
        <v>95</v>
      </c>
      <c r="B14" s="102" t="s">
        <v>96</v>
      </c>
      <c r="C14" s="102" t="s">
        <v>98</v>
      </c>
      <c r="D14" s="103" t="s">
        <v>86</v>
      </c>
      <c r="E14" s="103" t="s">
        <v>99</v>
      </c>
      <c r="F14" s="104">
        <f>SUM(G14:J14)</f>
        <v>12.9814</v>
      </c>
      <c r="G14" s="105">
        <v>12.9814</v>
      </c>
      <c r="H14" s="105">
        <v>0</v>
      </c>
      <c r="I14" s="105"/>
      <c r="J14" s="106"/>
    </row>
    <row r="15" spans="1:10" ht="19.5" customHeight="1">
      <c r="A15" s="102" t="s">
        <v>100</v>
      </c>
      <c r="B15" s="102" t="s">
        <v>101</v>
      </c>
      <c r="C15" s="102" t="s">
        <v>85</v>
      </c>
      <c r="D15" s="103" t="s">
        <v>86</v>
      </c>
      <c r="E15" s="103" t="s">
        <v>102</v>
      </c>
      <c r="F15" s="104">
        <f>SUM(G15:J15)</f>
        <v>58.834</v>
      </c>
      <c r="G15" s="105">
        <v>58.834</v>
      </c>
      <c r="H15" s="105">
        <v>0</v>
      </c>
      <c r="I15" s="105"/>
      <c r="J15" s="106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110</v>
      </c>
    </row>
    <row r="2" spans="1:8" ht="20.25" customHeight="1">
      <c r="A2" s="11" t="s">
        <v>111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9"/>
      <c r="E4" s="89"/>
      <c r="F4" s="89"/>
      <c r="G4" s="89"/>
      <c r="H4" s="16"/>
    </row>
    <row r="5" spans="1:8" ht="34.5" customHeight="1">
      <c r="A5" s="17" t="s">
        <v>9</v>
      </c>
      <c r="B5" s="107" t="s">
        <v>10</v>
      </c>
      <c r="C5" s="17" t="s">
        <v>9</v>
      </c>
      <c r="D5" s="18" t="s">
        <v>59</v>
      </c>
      <c r="E5" s="107" t="s">
        <v>112</v>
      </c>
      <c r="F5" s="19" t="s">
        <v>113</v>
      </c>
      <c r="G5" s="18" t="s">
        <v>114</v>
      </c>
      <c r="H5" s="108" t="s">
        <v>115</v>
      </c>
    </row>
    <row r="6" spans="1:8" ht="20.25" customHeight="1">
      <c r="A6" s="109" t="s">
        <v>116</v>
      </c>
      <c r="B6" s="110">
        <f>SUM(B7:B9)</f>
        <v>694.1586</v>
      </c>
      <c r="C6" s="111" t="s">
        <v>117</v>
      </c>
      <c r="D6" s="110">
        <f>SUM(E6,F6,G6,H6)</f>
        <v>694.1586</v>
      </c>
      <c r="E6" s="110">
        <f>SUM(E7:E34)</f>
        <v>694.1586</v>
      </c>
      <c r="F6" s="110">
        <f>SUM(F7:F34)</f>
        <v>0</v>
      </c>
      <c r="G6" s="110">
        <f>SUM(G7:G34)</f>
        <v>0</v>
      </c>
      <c r="H6" s="110">
        <f>SUM(H7:H34)</f>
        <v>0</v>
      </c>
    </row>
    <row r="7" spans="1:8" ht="20.25" customHeight="1">
      <c r="A7" s="109" t="s">
        <v>118</v>
      </c>
      <c r="B7" s="110">
        <v>694.1586</v>
      </c>
      <c r="C7" s="111" t="s">
        <v>119</v>
      </c>
      <c r="D7" s="27">
        <f aca="true" t="shared" si="0" ref="D7:D35">SUM(E7:H7)</f>
        <v>493.0894</v>
      </c>
      <c r="E7" s="110">
        <v>493.0894</v>
      </c>
      <c r="F7" s="110">
        <v>0</v>
      </c>
      <c r="G7" s="112" t="s">
        <v>16</v>
      </c>
      <c r="H7" s="110">
        <v>0</v>
      </c>
    </row>
    <row r="8" spans="1:8" ht="20.25" customHeight="1">
      <c r="A8" s="109" t="s">
        <v>120</v>
      </c>
      <c r="B8" s="113">
        <v>0</v>
      </c>
      <c r="C8" s="111" t="s">
        <v>121</v>
      </c>
      <c r="D8" s="27">
        <f t="shared" si="0"/>
        <v>0</v>
      </c>
      <c r="E8" s="113">
        <v>0</v>
      </c>
      <c r="F8" s="113">
        <v>0</v>
      </c>
      <c r="G8" s="112" t="s">
        <v>16</v>
      </c>
      <c r="H8" s="113">
        <v>0</v>
      </c>
    </row>
    <row r="9" spans="1:8" ht="20.25" customHeight="1">
      <c r="A9" s="109" t="s">
        <v>122</v>
      </c>
      <c r="B9" s="25" t="s">
        <v>16</v>
      </c>
      <c r="C9" s="111" t="s">
        <v>123</v>
      </c>
      <c r="D9" s="27">
        <f t="shared" si="0"/>
        <v>0</v>
      </c>
      <c r="E9" s="113">
        <v>0</v>
      </c>
      <c r="F9" s="113">
        <v>0</v>
      </c>
      <c r="G9" s="112" t="s">
        <v>16</v>
      </c>
      <c r="H9" s="113">
        <v>0</v>
      </c>
    </row>
    <row r="10" spans="1:8" ht="20.25" customHeight="1">
      <c r="A10" s="109" t="s">
        <v>124</v>
      </c>
      <c r="B10" s="114">
        <f>SUM(B11:B14)</f>
        <v>0</v>
      </c>
      <c r="C10" s="111" t="s">
        <v>125</v>
      </c>
      <c r="D10" s="27">
        <f t="shared" si="0"/>
        <v>0</v>
      </c>
      <c r="E10" s="113">
        <v>0</v>
      </c>
      <c r="F10" s="113">
        <v>0</v>
      </c>
      <c r="G10" s="112" t="s">
        <v>16</v>
      </c>
      <c r="H10" s="113">
        <v>0</v>
      </c>
    </row>
    <row r="11" spans="1:8" ht="20.25" customHeight="1">
      <c r="A11" s="109" t="s">
        <v>118</v>
      </c>
      <c r="B11" s="113">
        <v>0</v>
      </c>
      <c r="C11" s="111" t="s">
        <v>126</v>
      </c>
      <c r="D11" s="27">
        <f t="shared" si="0"/>
        <v>0</v>
      </c>
      <c r="E11" s="113">
        <v>0</v>
      </c>
      <c r="F11" s="113">
        <v>0</v>
      </c>
      <c r="G11" s="112" t="s">
        <v>16</v>
      </c>
      <c r="H11" s="113">
        <v>0</v>
      </c>
    </row>
    <row r="12" spans="1:8" ht="20.25" customHeight="1">
      <c r="A12" s="109" t="s">
        <v>120</v>
      </c>
      <c r="B12" s="113">
        <v>0</v>
      </c>
      <c r="C12" s="111" t="s">
        <v>127</v>
      </c>
      <c r="D12" s="27">
        <f t="shared" si="0"/>
        <v>0</v>
      </c>
      <c r="E12" s="113">
        <v>0</v>
      </c>
      <c r="F12" s="113">
        <v>0</v>
      </c>
      <c r="G12" s="112" t="s">
        <v>16</v>
      </c>
      <c r="H12" s="113">
        <v>0</v>
      </c>
    </row>
    <row r="13" spans="1:8" ht="20.25" customHeight="1">
      <c r="A13" s="109" t="s">
        <v>122</v>
      </c>
      <c r="B13" s="113" t="s">
        <v>16</v>
      </c>
      <c r="C13" s="111" t="s">
        <v>128</v>
      </c>
      <c r="D13" s="27">
        <f t="shared" si="0"/>
        <v>0</v>
      </c>
      <c r="E13" s="113">
        <v>0</v>
      </c>
      <c r="F13" s="113">
        <v>0</v>
      </c>
      <c r="G13" s="112" t="s">
        <v>16</v>
      </c>
      <c r="H13" s="113">
        <v>0</v>
      </c>
    </row>
    <row r="14" spans="1:8" ht="20.25" customHeight="1">
      <c r="A14" s="109" t="s">
        <v>129</v>
      </c>
      <c r="B14" s="25"/>
      <c r="C14" s="111" t="s">
        <v>130</v>
      </c>
      <c r="D14" s="27">
        <f t="shared" si="0"/>
        <v>97.8578</v>
      </c>
      <c r="E14" s="113">
        <v>97.8578</v>
      </c>
      <c r="F14" s="113">
        <v>0</v>
      </c>
      <c r="G14" s="112" t="s">
        <v>16</v>
      </c>
      <c r="H14" s="113">
        <v>0</v>
      </c>
    </row>
    <row r="15" spans="1:8" ht="20.25" customHeight="1">
      <c r="A15" s="23"/>
      <c r="B15" s="115"/>
      <c r="C15" s="116" t="s">
        <v>131</v>
      </c>
      <c r="D15" s="27">
        <f t="shared" si="0"/>
        <v>0</v>
      </c>
      <c r="E15" s="113">
        <v>0</v>
      </c>
      <c r="F15" s="113">
        <v>0</v>
      </c>
      <c r="G15" s="112" t="s">
        <v>16</v>
      </c>
      <c r="H15" s="113">
        <v>0</v>
      </c>
    </row>
    <row r="16" spans="1:8" ht="20.25" customHeight="1">
      <c r="A16" s="23"/>
      <c r="B16" s="25"/>
      <c r="C16" s="116" t="s">
        <v>132</v>
      </c>
      <c r="D16" s="27">
        <f t="shared" si="0"/>
        <v>44.3774</v>
      </c>
      <c r="E16" s="113">
        <v>44.3774</v>
      </c>
      <c r="F16" s="113">
        <v>0</v>
      </c>
      <c r="G16" s="112" t="s">
        <v>16</v>
      </c>
      <c r="H16" s="113">
        <v>0</v>
      </c>
    </row>
    <row r="17" spans="1:8" ht="20.25" customHeight="1">
      <c r="A17" s="23"/>
      <c r="B17" s="25"/>
      <c r="C17" s="116" t="s">
        <v>133</v>
      </c>
      <c r="D17" s="27">
        <f t="shared" si="0"/>
        <v>0</v>
      </c>
      <c r="E17" s="113">
        <v>0</v>
      </c>
      <c r="F17" s="113">
        <v>0</v>
      </c>
      <c r="G17" s="112" t="s">
        <v>16</v>
      </c>
      <c r="H17" s="113">
        <v>0</v>
      </c>
    </row>
    <row r="18" spans="1:8" ht="20.25" customHeight="1">
      <c r="A18" s="23"/>
      <c r="B18" s="25"/>
      <c r="C18" s="116" t="s">
        <v>134</v>
      </c>
      <c r="D18" s="27">
        <f t="shared" si="0"/>
        <v>0</v>
      </c>
      <c r="E18" s="113">
        <v>0</v>
      </c>
      <c r="F18" s="113">
        <v>0</v>
      </c>
      <c r="G18" s="112" t="s">
        <v>16</v>
      </c>
      <c r="H18" s="113">
        <v>0</v>
      </c>
    </row>
    <row r="19" spans="1:8" ht="20.25" customHeight="1">
      <c r="A19" s="23"/>
      <c r="B19" s="25"/>
      <c r="C19" s="116" t="s">
        <v>135</v>
      </c>
      <c r="D19" s="27">
        <f t="shared" si="0"/>
        <v>0</v>
      </c>
      <c r="E19" s="113">
        <v>0</v>
      </c>
      <c r="F19" s="113">
        <v>0</v>
      </c>
      <c r="G19" s="112" t="s">
        <v>16</v>
      </c>
      <c r="H19" s="113">
        <v>0</v>
      </c>
    </row>
    <row r="20" spans="1:8" ht="20.25" customHeight="1">
      <c r="A20" s="23"/>
      <c r="B20" s="25"/>
      <c r="C20" s="116" t="s">
        <v>136</v>
      </c>
      <c r="D20" s="27">
        <f t="shared" si="0"/>
        <v>0</v>
      </c>
      <c r="E20" s="113">
        <v>0</v>
      </c>
      <c r="F20" s="113">
        <v>0</v>
      </c>
      <c r="G20" s="112" t="s">
        <v>16</v>
      </c>
      <c r="H20" s="113">
        <v>0</v>
      </c>
    </row>
    <row r="21" spans="1:8" ht="20.25" customHeight="1">
      <c r="A21" s="23"/>
      <c r="B21" s="25"/>
      <c r="C21" s="116" t="s">
        <v>137</v>
      </c>
      <c r="D21" s="27">
        <f t="shared" si="0"/>
        <v>0</v>
      </c>
      <c r="E21" s="113">
        <v>0</v>
      </c>
      <c r="F21" s="113">
        <v>0</v>
      </c>
      <c r="G21" s="112" t="s">
        <v>16</v>
      </c>
      <c r="H21" s="113">
        <v>0</v>
      </c>
    </row>
    <row r="22" spans="1:8" ht="20.25" customHeight="1">
      <c r="A22" s="23"/>
      <c r="B22" s="25"/>
      <c r="C22" s="116" t="s">
        <v>138</v>
      </c>
      <c r="D22" s="27">
        <f t="shared" si="0"/>
        <v>0</v>
      </c>
      <c r="E22" s="113">
        <v>0</v>
      </c>
      <c r="F22" s="113">
        <v>0</v>
      </c>
      <c r="G22" s="112" t="s">
        <v>16</v>
      </c>
      <c r="H22" s="113">
        <v>0</v>
      </c>
    </row>
    <row r="23" spans="1:8" ht="20.25" customHeight="1">
      <c r="A23" s="23"/>
      <c r="B23" s="25"/>
      <c r="C23" s="116" t="s">
        <v>139</v>
      </c>
      <c r="D23" s="27">
        <f t="shared" si="0"/>
        <v>0</v>
      </c>
      <c r="E23" s="113">
        <v>0</v>
      </c>
      <c r="F23" s="113">
        <v>0</v>
      </c>
      <c r="G23" s="112" t="s">
        <v>16</v>
      </c>
      <c r="H23" s="113">
        <v>0</v>
      </c>
    </row>
    <row r="24" spans="1:8" ht="20.25" customHeight="1">
      <c r="A24" s="23"/>
      <c r="B24" s="25"/>
      <c r="C24" s="116" t="s">
        <v>140</v>
      </c>
      <c r="D24" s="27">
        <f t="shared" si="0"/>
        <v>0</v>
      </c>
      <c r="E24" s="113">
        <v>0</v>
      </c>
      <c r="F24" s="113">
        <v>0</v>
      </c>
      <c r="G24" s="112" t="s">
        <v>16</v>
      </c>
      <c r="H24" s="113">
        <v>0</v>
      </c>
    </row>
    <row r="25" spans="1:8" ht="20.25" customHeight="1">
      <c r="A25" s="23"/>
      <c r="B25" s="25"/>
      <c r="C25" s="116" t="s">
        <v>141</v>
      </c>
      <c r="D25" s="27">
        <f t="shared" si="0"/>
        <v>0</v>
      </c>
      <c r="E25" s="113">
        <v>0</v>
      </c>
      <c r="F25" s="113">
        <v>0</v>
      </c>
      <c r="G25" s="112" t="s">
        <v>16</v>
      </c>
      <c r="H25" s="113">
        <v>0</v>
      </c>
    </row>
    <row r="26" spans="1:8" ht="20.25" customHeight="1">
      <c r="A26" s="20"/>
      <c r="B26" s="25"/>
      <c r="C26" s="116" t="s">
        <v>142</v>
      </c>
      <c r="D26" s="27">
        <f t="shared" si="0"/>
        <v>58.834</v>
      </c>
      <c r="E26" s="113">
        <v>58.834</v>
      </c>
      <c r="F26" s="113">
        <v>0</v>
      </c>
      <c r="G26" s="112" t="s">
        <v>16</v>
      </c>
      <c r="H26" s="113">
        <v>0</v>
      </c>
    </row>
    <row r="27" spans="1:8" ht="20.25" customHeight="1">
      <c r="A27" s="20"/>
      <c r="B27" s="25"/>
      <c r="C27" s="116" t="s">
        <v>143</v>
      </c>
      <c r="D27" s="27">
        <f t="shared" si="0"/>
        <v>0</v>
      </c>
      <c r="E27" s="113">
        <v>0</v>
      </c>
      <c r="F27" s="113">
        <v>0</v>
      </c>
      <c r="G27" s="112" t="s">
        <v>16</v>
      </c>
      <c r="H27" s="113">
        <v>0</v>
      </c>
    </row>
    <row r="28" spans="1:8" ht="20.25" customHeight="1">
      <c r="A28" s="20"/>
      <c r="B28" s="25"/>
      <c r="C28" s="116" t="s">
        <v>144</v>
      </c>
      <c r="D28" s="27">
        <f t="shared" si="0"/>
        <v>0</v>
      </c>
      <c r="E28" s="113">
        <v>0</v>
      </c>
      <c r="F28" s="113">
        <v>0</v>
      </c>
      <c r="G28" s="112" t="s">
        <v>16</v>
      </c>
      <c r="H28" s="113">
        <v>0</v>
      </c>
    </row>
    <row r="29" spans="1:8" ht="20.25" customHeight="1">
      <c r="A29" s="20"/>
      <c r="B29" s="25"/>
      <c r="C29" s="116" t="s">
        <v>145</v>
      </c>
      <c r="D29" s="27">
        <f t="shared" si="0"/>
        <v>0</v>
      </c>
      <c r="E29" s="113">
        <v>0</v>
      </c>
      <c r="F29" s="113">
        <v>0</v>
      </c>
      <c r="G29" s="112" t="s">
        <v>16</v>
      </c>
      <c r="H29" s="113">
        <v>0</v>
      </c>
    </row>
    <row r="30" spans="1:8" ht="20.25" customHeight="1">
      <c r="A30" s="20"/>
      <c r="B30" s="25"/>
      <c r="C30" s="116" t="s">
        <v>146</v>
      </c>
      <c r="D30" s="27">
        <f t="shared" si="0"/>
        <v>0</v>
      </c>
      <c r="E30" s="113">
        <v>0</v>
      </c>
      <c r="F30" s="113">
        <v>0</v>
      </c>
      <c r="G30" s="112" t="s">
        <v>16</v>
      </c>
      <c r="H30" s="113">
        <v>0</v>
      </c>
    </row>
    <row r="31" spans="1:8" ht="20.25" customHeight="1">
      <c r="A31" s="20"/>
      <c r="B31" s="25"/>
      <c r="C31" s="116" t="s">
        <v>147</v>
      </c>
      <c r="D31" s="27">
        <f t="shared" si="0"/>
        <v>0</v>
      </c>
      <c r="E31" s="113">
        <v>0</v>
      </c>
      <c r="F31" s="113">
        <v>0</v>
      </c>
      <c r="G31" s="112" t="s">
        <v>16</v>
      </c>
      <c r="H31" s="113">
        <v>0</v>
      </c>
    </row>
    <row r="32" spans="1:8" ht="20.25" customHeight="1">
      <c r="A32" s="20"/>
      <c r="B32" s="25"/>
      <c r="C32" s="116" t="s">
        <v>148</v>
      </c>
      <c r="D32" s="27">
        <f t="shared" si="0"/>
        <v>0</v>
      </c>
      <c r="E32" s="113">
        <v>0</v>
      </c>
      <c r="F32" s="113">
        <v>0</v>
      </c>
      <c r="G32" s="112" t="s">
        <v>16</v>
      </c>
      <c r="H32" s="113">
        <v>0</v>
      </c>
    </row>
    <row r="33" spans="1:8" ht="20.25" customHeight="1">
      <c r="A33" s="20"/>
      <c r="B33" s="25"/>
      <c r="C33" s="116" t="s">
        <v>149</v>
      </c>
      <c r="D33" s="27">
        <f t="shared" si="0"/>
        <v>0</v>
      </c>
      <c r="E33" s="113">
        <v>0</v>
      </c>
      <c r="F33" s="113">
        <v>0</v>
      </c>
      <c r="G33" s="112" t="s">
        <v>16</v>
      </c>
      <c r="H33" s="113">
        <v>0</v>
      </c>
    </row>
    <row r="34" spans="1:8" ht="20.25" customHeight="1">
      <c r="A34" s="20"/>
      <c r="B34" s="25"/>
      <c r="C34" s="116" t="s">
        <v>150</v>
      </c>
      <c r="D34" s="27">
        <f t="shared" si="0"/>
        <v>0</v>
      </c>
      <c r="E34" s="117">
        <v>0</v>
      </c>
      <c r="F34" s="117">
        <v>0</v>
      </c>
      <c r="G34" s="118" t="s">
        <v>16</v>
      </c>
      <c r="H34" s="117">
        <v>0</v>
      </c>
    </row>
    <row r="35" spans="1:8" ht="20.25" customHeight="1">
      <c r="A35" s="20"/>
      <c r="B35" s="25"/>
      <c r="C35" s="116" t="s">
        <v>151</v>
      </c>
      <c r="D35" s="27">
        <f t="shared" si="0"/>
        <v>0</v>
      </c>
      <c r="E35" s="21">
        <v>0</v>
      </c>
      <c r="F35" s="21">
        <v>0</v>
      </c>
      <c r="G35" s="21"/>
      <c r="H35" s="21">
        <v>0</v>
      </c>
    </row>
    <row r="36" spans="1:8" ht="20.25" customHeight="1">
      <c r="A36" s="28"/>
      <c r="B36" s="29"/>
      <c r="C36" s="30"/>
      <c r="D36" s="119"/>
      <c r="E36" s="27"/>
      <c r="F36" s="27"/>
      <c r="G36" s="27"/>
      <c r="H36" s="27"/>
    </row>
    <row r="37" spans="1:8" ht="20.25" customHeight="1">
      <c r="A37" s="20"/>
      <c r="B37" s="25"/>
      <c r="C37" s="22" t="s">
        <v>152</v>
      </c>
      <c r="D37" s="27">
        <f>SUM(E37:H37)</f>
        <v>0</v>
      </c>
      <c r="E37" s="120"/>
      <c r="F37" s="120"/>
      <c r="G37" s="121"/>
      <c r="H37" s="122"/>
    </row>
    <row r="38" spans="1:8" ht="20.25" customHeight="1">
      <c r="A38" s="20"/>
      <c r="B38" s="123"/>
      <c r="C38" s="22"/>
      <c r="D38" s="27"/>
      <c r="E38" s="124"/>
      <c r="F38" s="124"/>
      <c r="G38" s="125"/>
      <c r="H38" s="126"/>
    </row>
    <row r="39" spans="1:8" ht="20.25" customHeight="1">
      <c r="A39" s="28" t="s">
        <v>54</v>
      </c>
      <c r="B39" s="31">
        <f>SUM(B6,B10)</f>
        <v>694.1586</v>
      </c>
      <c r="C39" s="30" t="s">
        <v>55</v>
      </c>
      <c r="D39" s="27">
        <f>SUM(E39:H39)</f>
        <v>694.1586</v>
      </c>
      <c r="E39" s="127">
        <f>SUM(E7:E37)</f>
        <v>694.1586</v>
      </c>
      <c r="F39" s="127">
        <f>SUM(F7:F37)</f>
        <v>0</v>
      </c>
      <c r="G39" s="128">
        <f>SUM(G7:G37)</f>
        <v>0</v>
      </c>
      <c r="H39" s="129">
        <f>SUM(H7:H37)</f>
        <v>0</v>
      </c>
    </row>
    <row r="40" spans="1:8" ht="20.25" customHeight="1">
      <c r="A40" s="33"/>
      <c r="B40" s="130"/>
      <c r="C40" s="35"/>
      <c r="D40" s="35"/>
      <c r="E40" s="35"/>
      <c r="F40" s="35"/>
      <c r="G40" s="35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131" t="s">
        <v>153</v>
      </c>
    </row>
    <row r="2" spans="1:35" s="1" customFormat="1" ht="19.5" customHeight="1">
      <c r="A2" s="11" t="s">
        <v>154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2" t="s">
        <v>5</v>
      </c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131" t="s">
        <v>6</v>
      </c>
    </row>
    <row r="4" spans="1:35" ht="19.5" customHeight="1">
      <c r="A4" s="46" t="s">
        <v>58</v>
      </c>
      <c r="B4" s="47"/>
      <c r="C4" s="133"/>
      <c r="D4" s="48"/>
      <c r="E4" s="134" t="s">
        <v>155</v>
      </c>
      <c r="F4" s="51" t="s">
        <v>156</v>
      </c>
      <c r="G4" s="52"/>
      <c r="H4" s="52"/>
      <c r="I4" s="52"/>
      <c r="J4" s="52"/>
      <c r="K4" s="52"/>
      <c r="L4" s="52"/>
      <c r="M4" s="52"/>
      <c r="N4" s="52"/>
      <c r="O4" s="53"/>
      <c r="P4" s="51" t="s">
        <v>157</v>
      </c>
      <c r="Q4" s="52"/>
      <c r="R4" s="52"/>
      <c r="S4" s="52"/>
      <c r="T4" s="52"/>
      <c r="U4" s="52"/>
      <c r="V4" s="52"/>
      <c r="W4" s="52"/>
      <c r="X4" s="52"/>
      <c r="Y4" s="53"/>
      <c r="Z4" s="51" t="s">
        <v>158</v>
      </c>
      <c r="AA4" s="52"/>
      <c r="AB4" s="52"/>
      <c r="AC4" s="52"/>
      <c r="AD4" s="52"/>
      <c r="AE4" s="52"/>
      <c r="AF4" s="52"/>
      <c r="AG4" s="52"/>
      <c r="AH4" s="52"/>
      <c r="AI4" s="53"/>
    </row>
    <row r="5" spans="1:35" ht="21" customHeight="1">
      <c r="A5" s="46" t="s">
        <v>67</v>
      </c>
      <c r="B5" s="47"/>
      <c r="C5" s="135" t="s">
        <v>68</v>
      </c>
      <c r="D5" s="59" t="s">
        <v>69</v>
      </c>
      <c r="E5" s="50"/>
      <c r="F5" s="135" t="s">
        <v>59</v>
      </c>
      <c r="G5" s="135" t="s">
        <v>159</v>
      </c>
      <c r="H5" s="135"/>
      <c r="I5" s="135"/>
      <c r="J5" s="135" t="s">
        <v>160</v>
      </c>
      <c r="K5" s="135"/>
      <c r="L5" s="135"/>
      <c r="M5" s="135" t="s">
        <v>161</v>
      </c>
      <c r="N5" s="135"/>
      <c r="O5" s="135"/>
      <c r="P5" s="135" t="s">
        <v>59</v>
      </c>
      <c r="Q5" s="135" t="s">
        <v>159</v>
      </c>
      <c r="R5" s="135"/>
      <c r="S5" s="135"/>
      <c r="T5" s="135" t="s">
        <v>160</v>
      </c>
      <c r="U5" s="135"/>
      <c r="V5" s="135"/>
      <c r="W5" s="135" t="s">
        <v>161</v>
      </c>
      <c r="X5" s="135"/>
      <c r="Y5" s="135"/>
      <c r="Z5" s="135" t="s">
        <v>59</v>
      </c>
      <c r="AA5" s="135" t="s">
        <v>159</v>
      </c>
      <c r="AB5" s="135"/>
      <c r="AC5" s="135"/>
      <c r="AD5" s="135" t="s">
        <v>160</v>
      </c>
      <c r="AE5" s="135"/>
      <c r="AF5" s="135"/>
      <c r="AG5" s="135" t="s">
        <v>161</v>
      </c>
      <c r="AH5" s="135"/>
      <c r="AI5" s="135"/>
    </row>
    <row r="6" spans="1:35" ht="30.75" customHeight="1">
      <c r="A6" s="65" t="s">
        <v>79</v>
      </c>
      <c r="B6" s="136" t="s">
        <v>80</v>
      </c>
      <c r="C6" s="135"/>
      <c r="D6" s="137"/>
      <c r="E6" s="70"/>
      <c r="F6" s="135"/>
      <c r="G6" s="135" t="s">
        <v>74</v>
      </c>
      <c r="H6" s="135" t="s">
        <v>105</v>
      </c>
      <c r="I6" s="135" t="s">
        <v>106</v>
      </c>
      <c r="J6" s="135" t="s">
        <v>74</v>
      </c>
      <c r="K6" s="135" t="s">
        <v>105</v>
      </c>
      <c r="L6" s="135" t="s">
        <v>106</v>
      </c>
      <c r="M6" s="135" t="s">
        <v>74</v>
      </c>
      <c r="N6" s="135" t="s">
        <v>105</v>
      </c>
      <c r="O6" s="135" t="s">
        <v>106</v>
      </c>
      <c r="P6" s="135"/>
      <c r="Q6" s="135" t="s">
        <v>74</v>
      </c>
      <c r="R6" s="135" t="s">
        <v>105</v>
      </c>
      <c r="S6" s="135" t="s">
        <v>106</v>
      </c>
      <c r="T6" s="135" t="s">
        <v>74</v>
      </c>
      <c r="U6" s="135" t="s">
        <v>105</v>
      </c>
      <c r="V6" s="135" t="s">
        <v>106</v>
      </c>
      <c r="W6" s="135" t="s">
        <v>74</v>
      </c>
      <c r="X6" s="135" t="s">
        <v>105</v>
      </c>
      <c r="Y6" s="135" t="s">
        <v>106</v>
      </c>
      <c r="Z6" s="135"/>
      <c r="AA6" s="135" t="s">
        <v>74</v>
      </c>
      <c r="AB6" s="135" t="s">
        <v>105</v>
      </c>
      <c r="AC6" s="135" t="s">
        <v>106</v>
      </c>
      <c r="AD6" s="135" t="s">
        <v>74</v>
      </c>
      <c r="AE6" s="135" t="s">
        <v>105</v>
      </c>
      <c r="AF6" s="135" t="s">
        <v>106</v>
      </c>
      <c r="AG6" s="135" t="s">
        <v>74</v>
      </c>
      <c r="AH6" s="135" t="s">
        <v>105</v>
      </c>
      <c r="AI6" s="135" t="s">
        <v>106</v>
      </c>
    </row>
    <row r="7" spans="1:35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1">
        <f>SUM(F7,P7,Z7)</f>
        <v>694.1586</v>
      </c>
      <c r="F7" s="81">
        <f>SUM(G7,J7,M7)</f>
        <v>694.1586</v>
      </c>
      <c r="G7" s="81">
        <f>SUM(H7,I7)</f>
        <v>694.1586</v>
      </c>
      <c r="H7" s="81">
        <v>689.1586</v>
      </c>
      <c r="I7" s="81">
        <v>5</v>
      </c>
      <c r="J7" s="81">
        <f>SUM(K7,L7)</f>
        <v>0</v>
      </c>
      <c r="K7" s="81">
        <v>0</v>
      </c>
      <c r="L7" s="81">
        <v>0</v>
      </c>
      <c r="M7" s="81">
        <f>SUM(N7,O7)</f>
        <v>0</v>
      </c>
      <c r="N7" s="81" t="s">
        <v>16</v>
      </c>
      <c r="O7" s="81" t="s">
        <v>16</v>
      </c>
      <c r="P7" s="81">
        <f>SUM(Q7,T7,W7)</f>
        <v>0</v>
      </c>
      <c r="Q7" s="81">
        <f>SUM(R7,S7)</f>
        <v>0</v>
      </c>
      <c r="R7" s="81" t="s">
        <v>16</v>
      </c>
      <c r="S7" s="81" t="s">
        <v>16</v>
      </c>
      <c r="T7" s="81">
        <f>SUM(U7,V7)</f>
        <v>0</v>
      </c>
      <c r="U7" s="81" t="s">
        <v>16</v>
      </c>
      <c r="V7" s="81" t="s">
        <v>16</v>
      </c>
      <c r="W7" s="81">
        <f>SUM(X7,Y7)</f>
        <v>0</v>
      </c>
      <c r="X7" s="81" t="s">
        <v>16</v>
      </c>
      <c r="Y7" s="81"/>
      <c r="Z7" s="81">
        <f>SUM(AA7,AD7,AG7)</f>
        <v>0</v>
      </c>
      <c r="AA7" s="81">
        <f>SUM(AB7,AC7)</f>
        <v>0</v>
      </c>
      <c r="AB7" s="81">
        <v>0</v>
      </c>
      <c r="AC7" s="81">
        <v>0</v>
      </c>
      <c r="AD7" s="81">
        <f>SUM(AE7,AF7)</f>
        <v>0</v>
      </c>
      <c r="AE7" s="81">
        <v>0</v>
      </c>
      <c r="AF7" s="81">
        <v>0</v>
      </c>
      <c r="AG7" s="81">
        <f>SUM(AH7,AI7)</f>
        <v>0</v>
      </c>
      <c r="AH7" s="81" t="s">
        <v>16</v>
      </c>
      <c r="AI7" s="81"/>
    </row>
    <row r="8" spans="1:35" ht="19.5" customHeight="1">
      <c r="A8" s="138" t="s">
        <v>16</v>
      </c>
      <c r="B8" s="138" t="s">
        <v>16</v>
      </c>
      <c r="C8" s="138" t="s">
        <v>82</v>
      </c>
      <c r="D8" s="138" t="s">
        <v>0</v>
      </c>
      <c r="E8" s="81">
        <f>SUM(F8,P8,Z8)</f>
        <v>694.1586</v>
      </c>
      <c r="F8" s="81">
        <f>SUM(G8,J8,M8)</f>
        <v>694.1586</v>
      </c>
      <c r="G8" s="81">
        <f>SUM(H8,I8)</f>
        <v>694.1586</v>
      </c>
      <c r="H8" s="81">
        <v>689.1586</v>
      </c>
      <c r="I8" s="81">
        <v>5</v>
      </c>
      <c r="J8" s="81">
        <f>SUM(K8,L8)</f>
        <v>0</v>
      </c>
      <c r="K8" s="81">
        <v>0</v>
      </c>
      <c r="L8" s="81">
        <v>0</v>
      </c>
      <c r="M8" s="81">
        <f>SUM(N8,O8)</f>
        <v>0</v>
      </c>
      <c r="N8" s="81" t="s">
        <v>16</v>
      </c>
      <c r="O8" s="81" t="s">
        <v>16</v>
      </c>
      <c r="P8" s="81">
        <f>SUM(Q8,T8,W8)</f>
        <v>0</v>
      </c>
      <c r="Q8" s="81">
        <f>SUM(R8,S8)</f>
        <v>0</v>
      </c>
      <c r="R8" s="81" t="s">
        <v>16</v>
      </c>
      <c r="S8" s="81" t="s">
        <v>16</v>
      </c>
      <c r="T8" s="81">
        <f>SUM(U8,V8)</f>
        <v>0</v>
      </c>
      <c r="U8" s="81" t="s">
        <v>16</v>
      </c>
      <c r="V8" s="81" t="s">
        <v>16</v>
      </c>
      <c r="W8" s="81">
        <f>SUM(X8,Y8)</f>
        <v>0</v>
      </c>
      <c r="X8" s="81" t="s">
        <v>16</v>
      </c>
      <c r="Y8" s="81"/>
      <c r="Z8" s="81">
        <f>SUM(AA8,AD8,AG8)</f>
        <v>0</v>
      </c>
      <c r="AA8" s="81">
        <f>SUM(AB8,AC8)</f>
        <v>0</v>
      </c>
      <c r="AB8" s="81">
        <v>0</v>
      </c>
      <c r="AC8" s="81">
        <v>0</v>
      </c>
      <c r="AD8" s="81">
        <f>SUM(AE8,AF8)</f>
        <v>0</v>
      </c>
      <c r="AE8" s="81">
        <v>0</v>
      </c>
      <c r="AF8" s="81">
        <v>0</v>
      </c>
      <c r="AG8" s="81">
        <f>SUM(AH8,AI8)</f>
        <v>0</v>
      </c>
      <c r="AH8" s="81" t="s">
        <v>16</v>
      </c>
      <c r="AI8" s="81"/>
    </row>
    <row r="9" spans="1:35" ht="19.5" customHeight="1">
      <c r="A9" s="138" t="s">
        <v>162</v>
      </c>
      <c r="B9" s="138" t="s">
        <v>16</v>
      </c>
      <c r="C9" s="138" t="s">
        <v>16</v>
      </c>
      <c r="D9" s="138" t="s">
        <v>163</v>
      </c>
      <c r="E9" s="81">
        <f>SUM(F9,P9,Z9)</f>
        <v>609.2486</v>
      </c>
      <c r="F9" s="81">
        <f>SUM(G9,J9,M9)</f>
        <v>609.2486</v>
      </c>
      <c r="G9" s="81">
        <f>SUM(H9,I9)</f>
        <v>609.2486</v>
      </c>
      <c r="H9" s="81">
        <v>609.2486</v>
      </c>
      <c r="I9" s="81">
        <v>0</v>
      </c>
      <c r="J9" s="81">
        <f>SUM(K9,L9)</f>
        <v>0</v>
      </c>
      <c r="K9" s="81">
        <v>0</v>
      </c>
      <c r="L9" s="81">
        <v>0</v>
      </c>
      <c r="M9" s="81">
        <f>SUM(N9,O9)</f>
        <v>0</v>
      </c>
      <c r="N9" s="81" t="s">
        <v>16</v>
      </c>
      <c r="O9" s="81" t="s">
        <v>16</v>
      </c>
      <c r="P9" s="81">
        <f>SUM(Q9,T9,W9)</f>
        <v>0</v>
      </c>
      <c r="Q9" s="81">
        <f>SUM(R9,S9)</f>
        <v>0</v>
      </c>
      <c r="R9" s="81" t="s">
        <v>16</v>
      </c>
      <c r="S9" s="81" t="s">
        <v>16</v>
      </c>
      <c r="T9" s="81">
        <f>SUM(U9,V9)</f>
        <v>0</v>
      </c>
      <c r="U9" s="81" t="s">
        <v>16</v>
      </c>
      <c r="V9" s="81" t="s">
        <v>16</v>
      </c>
      <c r="W9" s="81">
        <f>SUM(X9,Y9)</f>
        <v>0</v>
      </c>
      <c r="X9" s="81" t="s">
        <v>16</v>
      </c>
      <c r="Y9" s="81"/>
      <c r="Z9" s="81">
        <f>SUM(AA9,AD9,AG9)</f>
        <v>0</v>
      </c>
      <c r="AA9" s="81">
        <f>SUM(AB9,AC9)</f>
        <v>0</v>
      </c>
      <c r="AB9" s="81">
        <v>0</v>
      </c>
      <c r="AC9" s="81">
        <v>0</v>
      </c>
      <c r="AD9" s="81">
        <f>SUM(AE9,AF9)</f>
        <v>0</v>
      </c>
      <c r="AE9" s="81">
        <v>0</v>
      </c>
      <c r="AF9" s="81">
        <v>0</v>
      </c>
      <c r="AG9" s="81">
        <f>SUM(AH9,AI9)</f>
        <v>0</v>
      </c>
      <c r="AH9" s="81" t="s">
        <v>16</v>
      </c>
      <c r="AI9" s="81"/>
    </row>
    <row r="10" spans="1:35" ht="19.5" customHeight="1">
      <c r="A10" s="138" t="s">
        <v>164</v>
      </c>
      <c r="B10" s="138" t="s">
        <v>85</v>
      </c>
      <c r="C10" s="138" t="s">
        <v>86</v>
      </c>
      <c r="D10" s="138" t="s">
        <v>165</v>
      </c>
      <c r="E10" s="81">
        <f>SUM(F10,P10,Z10)</f>
        <v>404.5607</v>
      </c>
      <c r="F10" s="81">
        <f>SUM(G10,J10,M10)</f>
        <v>404.5607</v>
      </c>
      <c r="G10" s="81">
        <f>SUM(H10,I10)</f>
        <v>404.5607</v>
      </c>
      <c r="H10" s="81">
        <v>404.5607</v>
      </c>
      <c r="I10" s="81">
        <v>0</v>
      </c>
      <c r="J10" s="81">
        <f>SUM(K10,L10)</f>
        <v>0</v>
      </c>
      <c r="K10" s="81">
        <v>0</v>
      </c>
      <c r="L10" s="81">
        <v>0</v>
      </c>
      <c r="M10" s="81">
        <f>SUM(N10,O10)</f>
        <v>0</v>
      </c>
      <c r="N10" s="81" t="s">
        <v>16</v>
      </c>
      <c r="O10" s="81" t="s">
        <v>16</v>
      </c>
      <c r="P10" s="81">
        <f>SUM(Q10,T10,W10)</f>
        <v>0</v>
      </c>
      <c r="Q10" s="81">
        <f>SUM(R10,S10)</f>
        <v>0</v>
      </c>
      <c r="R10" s="81" t="s">
        <v>16</v>
      </c>
      <c r="S10" s="81" t="s">
        <v>16</v>
      </c>
      <c r="T10" s="81">
        <f>SUM(U10,V10)</f>
        <v>0</v>
      </c>
      <c r="U10" s="81" t="s">
        <v>16</v>
      </c>
      <c r="V10" s="81" t="s">
        <v>16</v>
      </c>
      <c r="W10" s="81">
        <f>SUM(X10,Y10)</f>
        <v>0</v>
      </c>
      <c r="X10" s="81" t="s">
        <v>16</v>
      </c>
      <c r="Y10" s="81"/>
      <c r="Z10" s="81">
        <f>SUM(AA10,AD10,AG10)</f>
        <v>0</v>
      </c>
      <c r="AA10" s="81">
        <f>SUM(AB10,AC10)</f>
        <v>0</v>
      </c>
      <c r="AB10" s="81">
        <v>0</v>
      </c>
      <c r="AC10" s="81">
        <v>0</v>
      </c>
      <c r="AD10" s="81">
        <f>SUM(AE10,AF10)</f>
        <v>0</v>
      </c>
      <c r="AE10" s="81">
        <v>0</v>
      </c>
      <c r="AF10" s="81">
        <v>0</v>
      </c>
      <c r="AG10" s="81">
        <f>SUM(AH10,AI10)</f>
        <v>0</v>
      </c>
      <c r="AH10" s="81" t="s">
        <v>16</v>
      </c>
      <c r="AI10" s="81"/>
    </row>
    <row r="11" spans="1:35" ht="19.5" customHeight="1">
      <c r="A11" s="138" t="s">
        <v>164</v>
      </c>
      <c r="B11" s="138" t="s">
        <v>101</v>
      </c>
      <c r="C11" s="138" t="s">
        <v>86</v>
      </c>
      <c r="D11" s="138" t="s">
        <v>166</v>
      </c>
      <c r="E11" s="81">
        <f>SUM(F11,P11,Z11)</f>
        <v>145.8539</v>
      </c>
      <c r="F11" s="81">
        <f>SUM(G11,J11,M11)</f>
        <v>145.8539</v>
      </c>
      <c r="G11" s="81">
        <f>SUM(H11,I11)</f>
        <v>145.8539</v>
      </c>
      <c r="H11" s="81">
        <v>145.8539</v>
      </c>
      <c r="I11" s="81">
        <v>0</v>
      </c>
      <c r="J11" s="81">
        <f>SUM(K11,L11)</f>
        <v>0</v>
      </c>
      <c r="K11" s="81">
        <v>0</v>
      </c>
      <c r="L11" s="81">
        <v>0</v>
      </c>
      <c r="M11" s="81">
        <f>SUM(N11,O11)</f>
        <v>0</v>
      </c>
      <c r="N11" s="81" t="s">
        <v>16</v>
      </c>
      <c r="O11" s="81" t="s">
        <v>16</v>
      </c>
      <c r="P11" s="81">
        <f>SUM(Q11,T11,W11)</f>
        <v>0</v>
      </c>
      <c r="Q11" s="81">
        <f>SUM(R11,S11)</f>
        <v>0</v>
      </c>
      <c r="R11" s="81" t="s">
        <v>16</v>
      </c>
      <c r="S11" s="81" t="s">
        <v>16</v>
      </c>
      <c r="T11" s="81">
        <f>SUM(U11,V11)</f>
        <v>0</v>
      </c>
      <c r="U11" s="81" t="s">
        <v>16</v>
      </c>
      <c r="V11" s="81" t="s">
        <v>16</v>
      </c>
      <c r="W11" s="81">
        <f>SUM(X11,Y11)</f>
        <v>0</v>
      </c>
      <c r="X11" s="81" t="s">
        <v>16</v>
      </c>
      <c r="Y11" s="81"/>
      <c r="Z11" s="81">
        <f>SUM(AA11,AD11,AG11)</f>
        <v>0</v>
      </c>
      <c r="AA11" s="81">
        <f>SUM(AB11,AC11)</f>
        <v>0</v>
      </c>
      <c r="AB11" s="81">
        <v>0</v>
      </c>
      <c r="AC11" s="81">
        <v>0</v>
      </c>
      <c r="AD11" s="81">
        <f>SUM(AE11,AF11)</f>
        <v>0</v>
      </c>
      <c r="AE11" s="81">
        <v>0</v>
      </c>
      <c r="AF11" s="81">
        <v>0</v>
      </c>
      <c r="AG11" s="81">
        <f>SUM(AH11,AI11)</f>
        <v>0</v>
      </c>
      <c r="AH11" s="81" t="s">
        <v>16</v>
      </c>
      <c r="AI11" s="81"/>
    </row>
    <row r="12" spans="1:35" ht="19.5" customHeight="1">
      <c r="A12" s="138" t="s">
        <v>164</v>
      </c>
      <c r="B12" s="138" t="s">
        <v>98</v>
      </c>
      <c r="C12" s="138" t="s">
        <v>86</v>
      </c>
      <c r="D12" s="138" t="s">
        <v>167</v>
      </c>
      <c r="E12" s="81">
        <f>SUM(F12,P12,Z12)</f>
        <v>58.834</v>
      </c>
      <c r="F12" s="81">
        <f>SUM(G12,J12,M12)</f>
        <v>58.834</v>
      </c>
      <c r="G12" s="81">
        <f>SUM(H12,I12)</f>
        <v>58.834</v>
      </c>
      <c r="H12" s="81">
        <v>58.834</v>
      </c>
      <c r="I12" s="81">
        <v>0</v>
      </c>
      <c r="J12" s="81">
        <f>SUM(K12,L12)</f>
        <v>0</v>
      </c>
      <c r="K12" s="81">
        <v>0</v>
      </c>
      <c r="L12" s="81">
        <v>0</v>
      </c>
      <c r="M12" s="81">
        <f>SUM(N12,O12)</f>
        <v>0</v>
      </c>
      <c r="N12" s="81" t="s">
        <v>16</v>
      </c>
      <c r="O12" s="81" t="s">
        <v>16</v>
      </c>
      <c r="P12" s="81">
        <f>SUM(Q12,T12,W12)</f>
        <v>0</v>
      </c>
      <c r="Q12" s="81">
        <f>SUM(R12,S12)</f>
        <v>0</v>
      </c>
      <c r="R12" s="81" t="s">
        <v>16</v>
      </c>
      <c r="S12" s="81" t="s">
        <v>16</v>
      </c>
      <c r="T12" s="81">
        <f>SUM(U12,V12)</f>
        <v>0</v>
      </c>
      <c r="U12" s="81" t="s">
        <v>16</v>
      </c>
      <c r="V12" s="81" t="s">
        <v>16</v>
      </c>
      <c r="W12" s="81">
        <f>SUM(X12,Y12)</f>
        <v>0</v>
      </c>
      <c r="X12" s="81" t="s">
        <v>16</v>
      </c>
      <c r="Y12" s="81"/>
      <c r="Z12" s="81">
        <f>SUM(AA12,AD12,AG12)</f>
        <v>0</v>
      </c>
      <c r="AA12" s="81">
        <f>SUM(AB12,AC12)</f>
        <v>0</v>
      </c>
      <c r="AB12" s="81">
        <v>0</v>
      </c>
      <c r="AC12" s="81">
        <v>0</v>
      </c>
      <c r="AD12" s="81">
        <f>SUM(AE12,AF12)</f>
        <v>0</v>
      </c>
      <c r="AE12" s="81">
        <v>0</v>
      </c>
      <c r="AF12" s="81">
        <v>0</v>
      </c>
      <c r="AG12" s="81">
        <f>SUM(AH12,AI12)</f>
        <v>0</v>
      </c>
      <c r="AH12" s="81" t="s">
        <v>16</v>
      </c>
      <c r="AI12" s="81"/>
    </row>
    <row r="13" spans="1:35" ht="19.5" customHeight="1">
      <c r="A13" s="138" t="s">
        <v>168</v>
      </c>
      <c r="B13" s="138" t="s">
        <v>16</v>
      </c>
      <c r="C13" s="138" t="s">
        <v>16</v>
      </c>
      <c r="D13" s="138" t="s">
        <v>169</v>
      </c>
      <c r="E13" s="81">
        <f>SUM(F13,P13,Z13)</f>
        <v>79.115</v>
      </c>
      <c r="F13" s="81">
        <f>SUM(G13,J13,M13)</f>
        <v>79.115</v>
      </c>
      <c r="G13" s="81">
        <f>SUM(H13,I13)</f>
        <v>79.115</v>
      </c>
      <c r="H13" s="81">
        <v>74.115</v>
      </c>
      <c r="I13" s="81">
        <v>5</v>
      </c>
      <c r="J13" s="81">
        <f>SUM(K13,L13)</f>
        <v>0</v>
      </c>
      <c r="K13" s="81">
        <v>0</v>
      </c>
      <c r="L13" s="81">
        <v>0</v>
      </c>
      <c r="M13" s="81">
        <f>SUM(N13,O13)</f>
        <v>0</v>
      </c>
      <c r="N13" s="81" t="s">
        <v>16</v>
      </c>
      <c r="O13" s="81" t="s">
        <v>16</v>
      </c>
      <c r="P13" s="81">
        <f>SUM(Q13,T13,W13)</f>
        <v>0</v>
      </c>
      <c r="Q13" s="81">
        <f>SUM(R13,S13)</f>
        <v>0</v>
      </c>
      <c r="R13" s="81" t="s">
        <v>16</v>
      </c>
      <c r="S13" s="81" t="s">
        <v>16</v>
      </c>
      <c r="T13" s="81">
        <f>SUM(U13,V13)</f>
        <v>0</v>
      </c>
      <c r="U13" s="81" t="s">
        <v>16</v>
      </c>
      <c r="V13" s="81" t="s">
        <v>16</v>
      </c>
      <c r="W13" s="81">
        <f>SUM(X13,Y13)</f>
        <v>0</v>
      </c>
      <c r="X13" s="81" t="s">
        <v>16</v>
      </c>
      <c r="Y13" s="81"/>
      <c r="Z13" s="81">
        <f>SUM(AA13,AD13,AG13)</f>
        <v>0</v>
      </c>
      <c r="AA13" s="81">
        <f>SUM(AB13,AC13)</f>
        <v>0</v>
      </c>
      <c r="AB13" s="81">
        <v>0</v>
      </c>
      <c r="AC13" s="81">
        <v>0</v>
      </c>
      <c r="AD13" s="81">
        <f>SUM(AE13,AF13)</f>
        <v>0</v>
      </c>
      <c r="AE13" s="81">
        <v>0</v>
      </c>
      <c r="AF13" s="81">
        <v>0</v>
      </c>
      <c r="AG13" s="81">
        <f>SUM(AH13,AI13)</f>
        <v>0</v>
      </c>
      <c r="AH13" s="81" t="s">
        <v>16</v>
      </c>
      <c r="AI13" s="81"/>
    </row>
    <row r="14" spans="1:35" ht="19.5" customHeight="1">
      <c r="A14" s="138" t="s">
        <v>170</v>
      </c>
      <c r="B14" s="138" t="s">
        <v>85</v>
      </c>
      <c r="C14" s="138" t="s">
        <v>86</v>
      </c>
      <c r="D14" s="138" t="s">
        <v>171</v>
      </c>
      <c r="E14" s="81">
        <f>SUM(F14,P14,Z14)</f>
        <v>40.759</v>
      </c>
      <c r="F14" s="81">
        <f>SUM(G14,J14,M14)</f>
        <v>40.759</v>
      </c>
      <c r="G14" s="81">
        <f>SUM(H14,I14)</f>
        <v>40.759</v>
      </c>
      <c r="H14" s="81">
        <v>35.759</v>
      </c>
      <c r="I14" s="81">
        <v>5</v>
      </c>
      <c r="J14" s="81">
        <f>SUM(K14,L14)</f>
        <v>0</v>
      </c>
      <c r="K14" s="81">
        <v>0</v>
      </c>
      <c r="L14" s="81">
        <v>0</v>
      </c>
      <c r="M14" s="81">
        <f>SUM(N14,O14)</f>
        <v>0</v>
      </c>
      <c r="N14" s="81" t="s">
        <v>16</v>
      </c>
      <c r="O14" s="81" t="s">
        <v>16</v>
      </c>
      <c r="P14" s="81">
        <f>SUM(Q14,T14,W14)</f>
        <v>0</v>
      </c>
      <c r="Q14" s="81">
        <f>SUM(R14,S14)</f>
        <v>0</v>
      </c>
      <c r="R14" s="81" t="s">
        <v>16</v>
      </c>
      <c r="S14" s="81" t="s">
        <v>16</v>
      </c>
      <c r="T14" s="81">
        <f>SUM(U14,V14)</f>
        <v>0</v>
      </c>
      <c r="U14" s="81" t="s">
        <v>16</v>
      </c>
      <c r="V14" s="81" t="s">
        <v>16</v>
      </c>
      <c r="W14" s="81">
        <f>SUM(X14,Y14)</f>
        <v>0</v>
      </c>
      <c r="X14" s="81" t="s">
        <v>16</v>
      </c>
      <c r="Y14" s="81"/>
      <c r="Z14" s="81">
        <f>SUM(AA14,AD14,AG14)</f>
        <v>0</v>
      </c>
      <c r="AA14" s="81">
        <f>SUM(AB14,AC14)</f>
        <v>0</v>
      </c>
      <c r="AB14" s="81">
        <v>0</v>
      </c>
      <c r="AC14" s="81">
        <v>0</v>
      </c>
      <c r="AD14" s="81">
        <f>SUM(AE14,AF14)</f>
        <v>0</v>
      </c>
      <c r="AE14" s="81">
        <v>0</v>
      </c>
      <c r="AF14" s="81">
        <v>0</v>
      </c>
      <c r="AG14" s="81">
        <f>SUM(AH14,AI14)</f>
        <v>0</v>
      </c>
      <c r="AH14" s="81" t="s">
        <v>16</v>
      </c>
      <c r="AI14" s="81"/>
    </row>
    <row r="15" spans="1:35" ht="19.5" customHeight="1">
      <c r="A15" s="138" t="s">
        <v>170</v>
      </c>
      <c r="B15" s="138" t="s">
        <v>98</v>
      </c>
      <c r="C15" s="138" t="s">
        <v>86</v>
      </c>
      <c r="D15" s="138" t="s">
        <v>172</v>
      </c>
      <c r="E15" s="81">
        <f>SUM(F15,P15,Z15)</f>
        <v>0.38</v>
      </c>
      <c r="F15" s="81">
        <f>SUM(G15,J15,M15)</f>
        <v>0.38</v>
      </c>
      <c r="G15" s="81">
        <f>SUM(H15,I15)</f>
        <v>0.38</v>
      </c>
      <c r="H15" s="81">
        <v>0.38</v>
      </c>
      <c r="I15" s="81">
        <v>0</v>
      </c>
      <c r="J15" s="81">
        <f>SUM(K15,L15)</f>
        <v>0</v>
      </c>
      <c r="K15" s="81">
        <v>0</v>
      </c>
      <c r="L15" s="81">
        <v>0</v>
      </c>
      <c r="M15" s="81">
        <f>SUM(N15,O15)</f>
        <v>0</v>
      </c>
      <c r="N15" s="81" t="s">
        <v>16</v>
      </c>
      <c r="O15" s="81" t="s">
        <v>16</v>
      </c>
      <c r="P15" s="81">
        <f>SUM(Q15,T15,W15)</f>
        <v>0</v>
      </c>
      <c r="Q15" s="81">
        <f>SUM(R15,S15)</f>
        <v>0</v>
      </c>
      <c r="R15" s="81" t="s">
        <v>16</v>
      </c>
      <c r="S15" s="81" t="s">
        <v>16</v>
      </c>
      <c r="T15" s="81">
        <f>SUM(U15,V15)</f>
        <v>0</v>
      </c>
      <c r="U15" s="81" t="s">
        <v>16</v>
      </c>
      <c r="V15" s="81" t="s">
        <v>16</v>
      </c>
      <c r="W15" s="81">
        <f>SUM(X15,Y15)</f>
        <v>0</v>
      </c>
      <c r="X15" s="81" t="s">
        <v>16</v>
      </c>
      <c r="Y15" s="81"/>
      <c r="Z15" s="81">
        <f>SUM(AA15,AD15,AG15)</f>
        <v>0</v>
      </c>
      <c r="AA15" s="81">
        <f>SUM(AB15,AC15)</f>
        <v>0</v>
      </c>
      <c r="AB15" s="81">
        <v>0</v>
      </c>
      <c r="AC15" s="81">
        <v>0</v>
      </c>
      <c r="AD15" s="81">
        <f>SUM(AE15,AF15)</f>
        <v>0</v>
      </c>
      <c r="AE15" s="81">
        <v>0</v>
      </c>
      <c r="AF15" s="81">
        <v>0</v>
      </c>
      <c r="AG15" s="81">
        <f>SUM(AH15,AI15)</f>
        <v>0</v>
      </c>
      <c r="AH15" s="81" t="s">
        <v>16</v>
      </c>
      <c r="AI15" s="81"/>
    </row>
    <row r="16" spans="1:35" ht="19.5" customHeight="1">
      <c r="A16" s="138" t="s">
        <v>170</v>
      </c>
      <c r="B16" s="138" t="s">
        <v>93</v>
      </c>
      <c r="C16" s="138" t="s">
        <v>86</v>
      </c>
      <c r="D16" s="138" t="s">
        <v>173</v>
      </c>
      <c r="E16" s="81">
        <f>SUM(F16,P16,Z16)</f>
        <v>0.418</v>
      </c>
      <c r="F16" s="81">
        <f>SUM(G16,J16,M16)</f>
        <v>0.418</v>
      </c>
      <c r="G16" s="81">
        <f>SUM(H16,I16)</f>
        <v>0.418</v>
      </c>
      <c r="H16" s="81">
        <v>0.418</v>
      </c>
      <c r="I16" s="81">
        <v>0</v>
      </c>
      <c r="J16" s="81">
        <f>SUM(K16,L16)</f>
        <v>0</v>
      </c>
      <c r="K16" s="81">
        <v>0</v>
      </c>
      <c r="L16" s="81">
        <v>0</v>
      </c>
      <c r="M16" s="81">
        <f>SUM(N16,O16)</f>
        <v>0</v>
      </c>
      <c r="N16" s="81" t="s">
        <v>16</v>
      </c>
      <c r="O16" s="81" t="s">
        <v>16</v>
      </c>
      <c r="P16" s="81">
        <f>SUM(Q16,T16,W16)</f>
        <v>0</v>
      </c>
      <c r="Q16" s="81">
        <f>SUM(R16,S16)</f>
        <v>0</v>
      </c>
      <c r="R16" s="81" t="s">
        <v>16</v>
      </c>
      <c r="S16" s="81" t="s">
        <v>16</v>
      </c>
      <c r="T16" s="81">
        <f>SUM(U16,V16)</f>
        <v>0</v>
      </c>
      <c r="U16" s="81" t="s">
        <v>16</v>
      </c>
      <c r="V16" s="81" t="s">
        <v>16</v>
      </c>
      <c r="W16" s="81">
        <f>SUM(X16,Y16)</f>
        <v>0</v>
      </c>
      <c r="X16" s="81" t="s">
        <v>16</v>
      </c>
      <c r="Y16" s="81"/>
      <c r="Z16" s="81">
        <f>SUM(AA16,AD16,AG16)</f>
        <v>0</v>
      </c>
      <c r="AA16" s="81">
        <f>SUM(AB16,AC16)</f>
        <v>0</v>
      </c>
      <c r="AB16" s="81">
        <v>0</v>
      </c>
      <c r="AC16" s="81">
        <v>0</v>
      </c>
      <c r="AD16" s="81">
        <f>SUM(AE16,AF16)</f>
        <v>0</v>
      </c>
      <c r="AE16" s="81">
        <v>0</v>
      </c>
      <c r="AF16" s="81">
        <v>0</v>
      </c>
      <c r="AG16" s="81">
        <f>SUM(AH16,AI16)</f>
        <v>0</v>
      </c>
      <c r="AH16" s="81" t="s">
        <v>16</v>
      </c>
      <c r="AI16" s="81"/>
    </row>
    <row r="17" spans="1:35" ht="19.5" customHeight="1">
      <c r="A17" s="138" t="s">
        <v>170</v>
      </c>
      <c r="B17" s="138" t="s">
        <v>88</v>
      </c>
      <c r="C17" s="138" t="s">
        <v>86</v>
      </c>
      <c r="D17" s="138" t="s">
        <v>174</v>
      </c>
      <c r="E17" s="81">
        <f>SUM(F17,P17,Z17)</f>
        <v>36</v>
      </c>
      <c r="F17" s="81">
        <f>SUM(G17,J17,M17)</f>
        <v>36</v>
      </c>
      <c r="G17" s="81">
        <f>SUM(H17,I17)</f>
        <v>36</v>
      </c>
      <c r="H17" s="81">
        <v>36</v>
      </c>
      <c r="I17" s="81">
        <v>0</v>
      </c>
      <c r="J17" s="81">
        <f>SUM(K17,L17)</f>
        <v>0</v>
      </c>
      <c r="K17" s="81">
        <v>0</v>
      </c>
      <c r="L17" s="81">
        <v>0</v>
      </c>
      <c r="M17" s="81">
        <f>SUM(N17,O17)</f>
        <v>0</v>
      </c>
      <c r="N17" s="81" t="s">
        <v>16</v>
      </c>
      <c r="O17" s="81" t="s">
        <v>16</v>
      </c>
      <c r="P17" s="81">
        <f>SUM(Q17,T17,W17)</f>
        <v>0</v>
      </c>
      <c r="Q17" s="81">
        <f>SUM(R17,S17)</f>
        <v>0</v>
      </c>
      <c r="R17" s="81" t="s">
        <v>16</v>
      </c>
      <c r="S17" s="81" t="s">
        <v>16</v>
      </c>
      <c r="T17" s="81">
        <f>SUM(U17,V17)</f>
        <v>0</v>
      </c>
      <c r="U17" s="81" t="s">
        <v>16</v>
      </c>
      <c r="V17" s="81" t="s">
        <v>16</v>
      </c>
      <c r="W17" s="81">
        <f>SUM(X17,Y17)</f>
        <v>0</v>
      </c>
      <c r="X17" s="81" t="s">
        <v>16</v>
      </c>
      <c r="Y17" s="81"/>
      <c r="Z17" s="81">
        <f>SUM(AA17,AD17,AG17)</f>
        <v>0</v>
      </c>
      <c r="AA17" s="81">
        <f>SUM(AB17,AC17)</f>
        <v>0</v>
      </c>
      <c r="AB17" s="81">
        <v>0</v>
      </c>
      <c r="AC17" s="81">
        <v>0</v>
      </c>
      <c r="AD17" s="81">
        <f>SUM(AE17,AF17)</f>
        <v>0</v>
      </c>
      <c r="AE17" s="81">
        <v>0</v>
      </c>
      <c r="AF17" s="81">
        <v>0</v>
      </c>
      <c r="AG17" s="81">
        <f>SUM(AH17,AI17)</f>
        <v>0</v>
      </c>
      <c r="AH17" s="81" t="s">
        <v>16</v>
      </c>
      <c r="AI17" s="81"/>
    </row>
    <row r="18" spans="1:35" ht="19.5" customHeight="1">
      <c r="A18" s="138" t="s">
        <v>170</v>
      </c>
      <c r="B18" s="138" t="s">
        <v>175</v>
      </c>
      <c r="C18" s="138" t="s">
        <v>86</v>
      </c>
      <c r="D18" s="138" t="s">
        <v>176</v>
      </c>
      <c r="E18" s="81">
        <f>SUM(F18,P18,Z18)</f>
        <v>1.558</v>
      </c>
      <c r="F18" s="81">
        <f>SUM(G18,J18,M18)</f>
        <v>1.558</v>
      </c>
      <c r="G18" s="81">
        <f>SUM(H18,I18)</f>
        <v>1.558</v>
      </c>
      <c r="H18" s="81">
        <v>1.558</v>
      </c>
      <c r="I18" s="81">
        <v>0</v>
      </c>
      <c r="J18" s="81">
        <f>SUM(K18,L18)</f>
        <v>0</v>
      </c>
      <c r="K18" s="81">
        <v>0</v>
      </c>
      <c r="L18" s="81">
        <v>0</v>
      </c>
      <c r="M18" s="81">
        <f>SUM(N18,O18)</f>
        <v>0</v>
      </c>
      <c r="N18" s="81" t="s">
        <v>16</v>
      </c>
      <c r="O18" s="81" t="s">
        <v>16</v>
      </c>
      <c r="P18" s="81">
        <f>SUM(Q18,T18,W18)</f>
        <v>0</v>
      </c>
      <c r="Q18" s="81">
        <f>SUM(R18,S18)</f>
        <v>0</v>
      </c>
      <c r="R18" s="81" t="s">
        <v>16</v>
      </c>
      <c r="S18" s="81" t="s">
        <v>16</v>
      </c>
      <c r="T18" s="81">
        <f>SUM(U18,V18)</f>
        <v>0</v>
      </c>
      <c r="U18" s="81" t="s">
        <v>16</v>
      </c>
      <c r="V18" s="81" t="s">
        <v>16</v>
      </c>
      <c r="W18" s="81">
        <f>SUM(X18,Y18)</f>
        <v>0</v>
      </c>
      <c r="X18" s="81" t="s">
        <v>16</v>
      </c>
      <c r="Y18" s="81"/>
      <c r="Z18" s="81">
        <f>SUM(AA18,AD18,AG18)</f>
        <v>0</v>
      </c>
      <c r="AA18" s="81">
        <f>SUM(AB18,AC18)</f>
        <v>0</v>
      </c>
      <c r="AB18" s="81">
        <v>0</v>
      </c>
      <c r="AC18" s="81">
        <v>0</v>
      </c>
      <c r="AD18" s="81">
        <f>SUM(AE18,AF18)</f>
        <v>0</v>
      </c>
      <c r="AE18" s="81">
        <v>0</v>
      </c>
      <c r="AF18" s="81">
        <v>0</v>
      </c>
      <c r="AG18" s="81">
        <f>SUM(AH18,AI18)</f>
        <v>0</v>
      </c>
      <c r="AH18" s="81" t="s">
        <v>16</v>
      </c>
      <c r="AI18" s="81"/>
    </row>
    <row r="19" spans="1:35" ht="19.5" customHeight="1">
      <c r="A19" s="138" t="s">
        <v>177</v>
      </c>
      <c r="B19" s="138" t="s">
        <v>16</v>
      </c>
      <c r="C19" s="138" t="s">
        <v>16</v>
      </c>
      <c r="D19" s="138" t="s">
        <v>178</v>
      </c>
      <c r="E19" s="81">
        <f>SUM(F19,P19,Z19)</f>
        <v>3.1046</v>
      </c>
      <c r="F19" s="81">
        <f>SUM(G19,J19,M19)</f>
        <v>3.1046</v>
      </c>
      <c r="G19" s="81">
        <f>SUM(H19,I19)</f>
        <v>3.1046</v>
      </c>
      <c r="H19" s="81">
        <v>3.1046</v>
      </c>
      <c r="I19" s="81">
        <v>0</v>
      </c>
      <c r="J19" s="81">
        <f>SUM(K19,L19)</f>
        <v>0</v>
      </c>
      <c r="K19" s="81">
        <v>0</v>
      </c>
      <c r="L19" s="81">
        <v>0</v>
      </c>
      <c r="M19" s="81">
        <f>SUM(N19,O19)</f>
        <v>0</v>
      </c>
      <c r="N19" s="81" t="s">
        <v>16</v>
      </c>
      <c r="O19" s="81" t="s">
        <v>16</v>
      </c>
      <c r="P19" s="81">
        <f>SUM(Q19,T19,W19)</f>
        <v>0</v>
      </c>
      <c r="Q19" s="81">
        <f>SUM(R19,S19)</f>
        <v>0</v>
      </c>
      <c r="R19" s="81" t="s">
        <v>16</v>
      </c>
      <c r="S19" s="81" t="s">
        <v>16</v>
      </c>
      <c r="T19" s="81">
        <f>SUM(U19,V19)</f>
        <v>0</v>
      </c>
      <c r="U19" s="81" t="s">
        <v>16</v>
      </c>
      <c r="V19" s="81" t="s">
        <v>16</v>
      </c>
      <c r="W19" s="81">
        <f>SUM(X19,Y19)</f>
        <v>0</v>
      </c>
      <c r="X19" s="81" t="s">
        <v>16</v>
      </c>
      <c r="Y19" s="81"/>
      <c r="Z19" s="81">
        <f>SUM(AA19,AD19,AG19)</f>
        <v>0</v>
      </c>
      <c r="AA19" s="81">
        <f>SUM(AB19,AC19)</f>
        <v>0</v>
      </c>
      <c r="AB19" s="81">
        <v>0</v>
      </c>
      <c r="AC19" s="81">
        <v>0</v>
      </c>
      <c r="AD19" s="81">
        <f>SUM(AE19,AF19)</f>
        <v>0</v>
      </c>
      <c r="AE19" s="81">
        <v>0</v>
      </c>
      <c r="AF19" s="81">
        <v>0</v>
      </c>
      <c r="AG19" s="81">
        <f>SUM(AH19,AI19)</f>
        <v>0</v>
      </c>
      <c r="AH19" s="81" t="s">
        <v>16</v>
      </c>
      <c r="AI19" s="81"/>
    </row>
    <row r="20" spans="1:35" ht="19.5" customHeight="1">
      <c r="A20" s="138" t="s">
        <v>179</v>
      </c>
      <c r="B20" s="138" t="s">
        <v>85</v>
      </c>
      <c r="C20" s="138" t="s">
        <v>86</v>
      </c>
      <c r="D20" s="138" t="s">
        <v>180</v>
      </c>
      <c r="E20" s="81">
        <f>SUM(F20,P20,Z20)</f>
        <v>3.1046</v>
      </c>
      <c r="F20" s="81">
        <f>SUM(G20,J20,M20)</f>
        <v>3.1046</v>
      </c>
      <c r="G20" s="81">
        <f>SUM(H20,I20)</f>
        <v>3.1046</v>
      </c>
      <c r="H20" s="81">
        <v>3.1046</v>
      </c>
      <c r="I20" s="81">
        <v>0</v>
      </c>
      <c r="J20" s="81">
        <f>SUM(K20,L20)</f>
        <v>0</v>
      </c>
      <c r="K20" s="81">
        <v>0</v>
      </c>
      <c r="L20" s="81">
        <v>0</v>
      </c>
      <c r="M20" s="81">
        <f>SUM(N20,O20)</f>
        <v>0</v>
      </c>
      <c r="N20" s="81" t="s">
        <v>16</v>
      </c>
      <c r="O20" s="81" t="s">
        <v>16</v>
      </c>
      <c r="P20" s="81">
        <f>SUM(Q20,T20,W20)</f>
        <v>0</v>
      </c>
      <c r="Q20" s="81">
        <f>SUM(R20,S20)</f>
        <v>0</v>
      </c>
      <c r="R20" s="81" t="s">
        <v>16</v>
      </c>
      <c r="S20" s="81" t="s">
        <v>16</v>
      </c>
      <c r="T20" s="81">
        <f>SUM(U20,V20)</f>
        <v>0</v>
      </c>
      <c r="U20" s="81" t="s">
        <v>16</v>
      </c>
      <c r="V20" s="81" t="s">
        <v>16</v>
      </c>
      <c r="W20" s="81">
        <f>SUM(X20,Y20)</f>
        <v>0</v>
      </c>
      <c r="X20" s="81" t="s">
        <v>16</v>
      </c>
      <c r="Y20" s="81"/>
      <c r="Z20" s="81">
        <f>SUM(AA20,AD20,AG20)</f>
        <v>0</v>
      </c>
      <c r="AA20" s="81">
        <f>SUM(AB20,AC20)</f>
        <v>0</v>
      </c>
      <c r="AB20" s="81">
        <v>0</v>
      </c>
      <c r="AC20" s="81">
        <v>0</v>
      </c>
      <c r="AD20" s="81">
        <f>SUM(AE20,AF20)</f>
        <v>0</v>
      </c>
      <c r="AE20" s="81">
        <v>0</v>
      </c>
      <c r="AF20" s="81">
        <v>0</v>
      </c>
      <c r="AG20" s="81">
        <f>SUM(AH20,AI20)</f>
        <v>0</v>
      </c>
      <c r="AH20" s="81" t="s">
        <v>16</v>
      </c>
      <c r="AI20" s="81"/>
    </row>
    <row r="21" spans="1:35" ht="19.5" customHeight="1">
      <c r="A21" s="138" t="s">
        <v>181</v>
      </c>
      <c r="B21" s="138" t="s">
        <v>16</v>
      </c>
      <c r="C21" s="138" t="s">
        <v>16</v>
      </c>
      <c r="D21" s="138" t="s">
        <v>182</v>
      </c>
      <c r="E21" s="81">
        <f>SUM(F21,P21,Z21)</f>
        <v>2.6904</v>
      </c>
      <c r="F21" s="81">
        <f>SUM(G21,J21,M21)</f>
        <v>2.6904</v>
      </c>
      <c r="G21" s="81">
        <f>SUM(H21,I21)</f>
        <v>2.6904</v>
      </c>
      <c r="H21" s="81">
        <v>2.6904</v>
      </c>
      <c r="I21" s="81">
        <v>0</v>
      </c>
      <c r="J21" s="81">
        <f>SUM(K21,L21)</f>
        <v>0</v>
      </c>
      <c r="K21" s="81">
        <v>0</v>
      </c>
      <c r="L21" s="81">
        <v>0</v>
      </c>
      <c r="M21" s="81">
        <f>SUM(N21,O21)</f>
        <v>0</v>
      </c>
      <c r="N21" s="81" t="s">
        <v>16</v>
      </c>
      <c r="O21" s="81" t="s">
        <v>16</v>
      </c>
      <c r="P21" s="81">
        <f>SUM(Q21,T21,W21)</f>
        <v>0</v>
      </c>
      <c r="Q21" s="81">
        <f>SUM(R21,S21)</f>
        <v>0</v>
      </c>
      <c r="R21" s="81" t="s">
        <v>16</v>
      </c>
      <c r="S21" s="81" t="s">
        <v>16</v>
      </c>
      <c r="T21" s="81">
        <f>SUM(U21,V21)</f>
        <v>0</v>
      </c>
      <c r="U21" s="81" t="s">
        <v>16</v>
      </c>
      <c r="V21" s="81" t="s">
        <v>16</v>
      </c>
      <c r="W21" s="81">
        <f>SUM(X21,Y21)</f>
        <v>0</v>
      </c>
      <c r="X21" s="81" t="s">
        <v>16</v>
      </c>
      <c r="Y21" s="81"/>
      <c r="Z21" s="81">
        <f>SUM(AA21,AD21,AG21)</f>
        <v>0</v>
      </c>
      <c r="AA21" s="81">
        <f>SUM(AB21,AC21)</f>
        <v>0</v>
      </c>
      <c r="AB21" s="81">
        <v>0</v>
      </c>
      <c r="AC21" s="81">
        <v>0</v>
      </c>
      <c r="AD21" s="81">
        <f>SUM(AE21,AF21)</f>
        <v>0</v>
      </c>
      <c r="AE21" s="81">
        <v>0</v>
      </c>
      <c r="AF21" s="81">
        <v>0</v>
      </c>
      <c r="AG21" s="81">
        <f>SUM(AH21,AI21)</f>
        <v>0</v>
      </c>
      <c r="AH21" s="81" t="s">
        <v>16</v>
      </c>
      <c r="AI21" s="81"/>
    </row>
    <row r="22" spans="1:35" ht="19.5" customHeight="1">
      <c r="A22" s="138" t="s">
        <v>183</v>
      </c>
      <c r="B22" s="138" t="s">
        <v>85</v>
      </c>
      <c r="C22" s="138" t="s">
        <v>86</v>
      </c>
      <c r="D22" s="138" t="s">
        <v>184</v>
      </c>
      <c r="E22" s="81">
        <f>SUM(F22,P22,Z22)</f>
        <v>2.6544</v>
      </c>
      <c r="F22" s="81">
        <f>SUM(G22,J22,M22)</f>
        <v>2.6544</v>
      </c>
      <c r="G22" s="81">
        <f>SUM(H22,I22)</f>
        <v>2.6544</v>
      </c>
      <c r="H22" s="81">
        <v>2.6544</v>
      </c>
      <c r="I22" s="81">
        <v>0</v>
      </c>
      <c r="J22" s="81">
        <f>SUM(K22,L22)</f>
        <v>0</v>
      </c>
      <c r="K22" s="81">
        <v>0</v>
      </c>
      <c r="L22" s="81">
        <v>0</v>
      </c>
      <c r="M22" s="81">
        <f>SUM(N22,O22)</f>
        <v>0</v>
      </c>
      <c r="N22" s="81" t="s">
        <v>16</v>
      </c>
      <c r="O22" s="81" t="s">
        <v>16</v>
      </c>
      <c r="P22" s="81">
        <f>SUM(Q22,T22,W22)</f>
        <v>0</v>
      </c>
      <c r="Q22" s="81">
        <f>SUM(R22,S22)</f>
        <v>0</v>
      </c>
      <c r="R22" s="81" t="s">
        <v>16</v>
      </c>
      <c r="S22" s="81" t="s">
        <v>16</v>
      </c>
      <c r="T22" s="81">
        <f>SUM(U22,V22)</f>
        <v>0</v>
      </c>
      <c r="U22" s="81" t="s">
        <v>16</v>
      </c>
      <c r="V22" s="81" t="s">
        <v>16</v>
      </c>
      <c r="W22" s="81">
        <f>SUM(X22,Y22)</f>
        <v>0</v>
      </c>
      <c r="X22" s="81" t="s">
        <v>16</v>
      </c>
      <c r="Y22" s="81"/>
      <c r="Z22" s="81">
        <f>SUM(AA22,AD22,AG22)</f>
        <v>0</v>
      </c>
      <c r="AA22" s="81">
        <f>SUM(AB22,AC22)</f>
        <v>0</v>
      </c>
      <c r="AB22" s="81">
        <v>0</v>
      </c>
      <c r="AC22" s="81">
        <v>0</v>
      </c>
      <c r="AD22" s="81">
        <f>SUM(AE22,AF22)</f>
        <v>0</v>
      </c>
      <c r="AE22" s="81">
        <v>0</v>
      </c>
      <c r="AF22" s="81">
        <v>0</v>
      </c>
      <c r="AG22" s="81">
        <f>SUM(AH22,AI22)</f>
        <v>0</v>
      </c>
      <c r="AH22" s="81" t="s">
        <v>16</v>
      </c>
      <c r="AI22" s="81"/>
    </row>
    <row r="23" spans="1:35" ht="19.5" customHeight="1">
      <c r="A23" s="138" t="s">
        <v>183</v>
      </c>
      <c r="B23" s="138" t="s">
        <v>91</v>
      </c>
      <c r="C23" s="138" t="s">
        <v>86</v>
      </c>
      <c r="D23" s="138" t="s">
        <v>185</v>
      </c>
      <c r="E23" s="81">
        <f>SUM(F23,P23,Z23)</f>
        <v>0.036</v>
      </c>
      <c r="F23" s="81">
        <f>SUM(G23,J23,M23)</f>
        <v>0.036</v>
      </c>
      <c r="G23" s="81">
        <f>SUM(H23,I23)</f>
        <v>0.036</v>
      </c>
      <c r="H23" s="81">
        <v>0.036</v>
      </c>
      <c r="I23" s="81">
        <v>0</v>
      </c>
      <c r="J23" s="81">
        <f>SUM(K23,L23)</f>
        <v>0</v>
      </c>
      <c r="K23" s="81">
        <v>0</v>
      </c>
      <c r="L23" s="81">
        <v>0</v>
      </c>
      <c r="M23" s="81">
        <f>SUM(N23,O23)</f>
        <v>0</v>
      </c>
      <c r="N23" s="81" t="s">
        <v>16</v>
      </c>
      <c r="O23" s="81" t="s">
        <v>16</v>
      </c>
      <c r="P23" s="81">
        <f>SUM(Q23,T23,W23)</f>
        <v>0</v>
      </c>
      <c r="Q23" s="81">
        <f>SUM(R23,S23)</f>
        <v>0</v>
      </c>
      <c r="R23" s="81" t="s">
        <v>16</v>
      </c>
      <c r="S23" s="81" t="s">
        <v>16</v>
      </c>
      <c r="T23" s="81">
        <f>SUM(U23,V23)</f>
        <v>0</v>
      </c>
      <c r="U23" s="81" t="s">
        <v>16</v>
      </c>
      <c r="V23" s="81" t="s">
        <v>16</v>
      </c>
      <c r="W23" s="81">
        <f>SUM(X23,Y23)</f>
        <v>0</v>
      </c>
      <c r="X23" s="81" t="s">
        <v>16</v>
      </c>
      <c r="Y23" s="81"/>
      <c r="Z23" s="81">
        <f>SUM(AA23,AD23,AG23)</f>
        <v>0</v>
      </c>
      <c r="AA23" s="81">
        <f>SUM(AB23,AC23)</f>
        <v>0</v>
      </c>
      <c r="AB23" s="81">
        <v>0</v>
      </c>
      <c r="AC23" s="81">
        <v>0</v>
      </c>
      <c r="AD23" s="81">
        <f>SUM(AE23,AF23)</f>
        <v>0</v>
      </c>
      <c r="AE23" s="81">
        <v>0</v>
      </c>
      <c r="AF23" s="81">
        <v>0</v>
      </c>
      <c r="AG23" s="81">
        <f>SUM(AH23,AI23)</f>
        <v>0</v>
      </c>
      <c r="AH23" s="81" t="s">
        <v>16</v>
      </c>
      <c r="AI23" s="81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  <c r="AH1" s="39"/>
      <c r="DG1" s="40" t="s">
        <v>186</v>
      </c>
    </row>
    <row r="2" spans="1:111" ht="19.5" customHeight="1">
      <c r="A2" s="11" t="s">
        <v>187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2" t="s">
        <v>5</v>
      </c>
      <c r="B3" s="42"/>
      <c r="C3" s="42"/>
      <c r="D3" s="42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10" t="s">
        <v>6</v>
      </c>
    </row>
    <row r="4" spans="1:111" ht="19.5" customHeight="1">
      <c r="A4" s="139" t="s">
        <v>58</v>
      </c>
      <c r="B4" s="139"/>
      <c r="C4" s="139"/>
      <c r="D4" s="139"/>
      <c r="E4" s="135" t="s">
        <v>59</v>
      </c>
      <c r="F4" s="140" t="s">
        <v>188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 t="s">
        <v>189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1" t="s">
        <v>190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 t="s">
        <v>191</v>
      </c>
      <c r="BI4" s="141"/>
      <c r="BJ4" s="141"/>
      <c r="BK4" s="141"/>
      <c r="BL4" s="141"/>
      <c r="BM4" s="141" t="s">
        <v>192</v>
      </c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 t="s">
        <v>193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 t="s">
        <v>194</v>
      </c>
      <c r="CR4" s="141"/>
      <c r="CS4" s="141"/>
      <c r="CT4" s="141" t="s">
        <v>195</v>
      </c>
      <c r="CU4" s="141"/>
      <c r="CV4" s="141"/>
      <c r="CW4" s="141"/>
      <c r="CX4" s="141"/>
      <c r="CY4" s="141"/>
      <c r="CZ4" s="141" t="s">
        <v>196</v>
      </c>
      <c r="DA4" s="141"/>
      <c r="DB4" s="141"/>
      <c r="DC4" s="141" t="s">
        <v>197</v>
      </c>
      <c r="DD4" s="141"/>
      <c r="DE4" s="141"/>
      <c r="DF4" s="141"/>
      <c r="DG4" s="141"/>
    </row>
    <row r="5" spans="1:112" ht="19.5" customHeight="1">
      <c r="A5" s="139" t="s">
        <v>67</v>
      </c>
      <c r="B5" s="139"/>
      <c r="C5" s="139"/>
      <c r="D5" s="135" t="s">
        <v>69</v>
      </c>
      <c r="E5" s="135"/>
      <c r="F5" s="135" t="s">
        <v>74</v>
      </c>
      <c r="G5" s="135" t="s">
        <v>198</v>
      </c>
      <c r="H5" s="135" t="s">
        <v>199</v>
      </c>
      <c r="I5" s="135" t="s">
        <v>200</v>
      </c>
      <c r="J5" s="135" t="s">
        <v>201</v>
      </c>
      <c r="K5" s="135" t="s">
        <v>202</v>
      </c>
      <c r="L5" s="135" t="s">
        <v>203</v>
      </c>
      <c r="M5" s="135" t="s">
        <v>204</v>
      </c>
      <c r="N5" s="135" t="s">
        <v>205</v>
      </c>
      <c r="O5" s="135" t="s">
        <v>206</v>
      </c>
      <c r="P5" s="135" t="s">
        <v>207</v>
      </c>
      <c r="Q5" s="135" t="s">
        <v>208</v>
      </c>
      <c r="R5" s="135" t="s">
        <v>209</v>
      </c>
      <c r="S5" s="135" t="s">
        <v>210</v>
      </c>
      <c r="T5" s="135" t="s">
        <v>74</v>
      </c>
      <c r="U5" s="135" t="s">
        <v>211</v>
      </c>
      <c r="V5" s="135" t="s">
        <v>212</v>
      </c>
      <c r="W5" s="135" t="s">
        <v>213</v>
      </c>
      <c r="X5" s="135" t="s">
        <v>214</v>
      </c>
      <c r="Y5" s="135" t="s">
        <v>215</v>
      </c>
      <c r="Z5" s="135" t="s">
        <v>216</v>
      </c>
      <c r="AA5" s="135" t="s">
        <v>217</v>
      </c>
      <c r="AB5" s="135" t="s">
        <v>218</v>
      </c>
      <c r="AC5" s="135" t="s">
        <v>219</v>
      </c>
      <c r="AD5" s="135" t="s">
        <v>220</v>
      </c>
      <c r="AE5" s="135" t="s">
        <v>221</v>
      </c>
      <c r="AF5" s="135" t="s">
        <v>222</v>
      </c>
      <c r="AG5" s="135" t="s">
        <v>223</v>
      </c>
      <c r="AH5" s="135" t="s">
        <v>224</v>
      </c>
      <c r="AI5" s="135" t="s">
        <v>225</v>
      </c>
      <c r="AJ5" s="135" t="s">
        <v>226</v>
      </c>
      <c r="AK5" s="135" t="s">
        <v>227</v>
      </c>
      <c r="AL5" s="135" t="s">
        <v>228</v>
      </c>
      <c r="AM5" s="135" t="s">
        <v>229</v>
      </c>
      <c r="AN5" s="135" t="s">
        <v>230</v>
      </c>
      <c r="AO5" s="135" t="s">
        <v>231</v>
      </c>
      <c r="AP5" s="135" t="s">
        <v>232</v>
      </c>
      <c r="AQ5" s="135" t="s">
        <v>233</v>
      </c>
      <c r="AR5" s="135" t="s">
        <v>234</v>
      </c>
      <c r="AS5" s="135" t="s">
        <v>235</v>
      </c>
      <c r="AT5" s="135" t="s">
        <v>236</v>
      </c>
      <c r="AU5" s="135" t="s">
        <v>237</v>
      </c>
      <c r="AV5" s="135" t="s">
        <v>74</v>
      </c>
      <c r="AW5" s="135" t="s">
        <v>238</v>
      </c>
      <c r="AX5" s="135" t="s">
        <v>239</v>
      </c>
      <c r="AY5" s="135" t="s">
        <v>240</v>
      </c>
      <c r="AZ5" s="135" t="s">
        <v>241</v>
      </c>
      <c r="BA5" s="135" t="s">
        <v>242</v>
      </c>
      <c r="BB5" s="135" t="s">
        <v>243</v>
      </c>
      <c r="BC5" s="135" t="s">
        <v>209</v>
      </c>
      <c r="BD5" s="135" t="s">
        <v>244</v>
      </c>
      <c r="BE5" s="135" t="s">
        <v>245</v>
      </c>
      <c r="BF5" s="135" t="s">
        <v>246</v>
      </c>
      <c r="BG5" s="135" t="s">
        <v>247</v>
      </c>
      <c r="BH5" s="135" t="s">
        <v>74</v>
      </c>
      <c r="BI5" s="135" t="s">
        <v>248</v>
      </c>
      <c r="BJ5" s="135" t="s">
        <v>249</v>
      </c>
      <c r="BK5" s="135" t="s">
        <v>250</v>
      </c>
      <c r="BL5" s="135" t="s">
        <v>251</v>
      </c>
      <c r="BM5" s="135" t="s">
        <v>74</v>
      </c>
      <c r="BN5" s="135" t="s">
        <v>252</v>
      </c>
      <c r="BO5" s="135" t="s">
        <v>253</v>
      </c>
      <c r="BP5" s="135" t="s">
        <v>254</v>
      </c>
      <c r="BQ5" s="135" t="s">
        <v>255</v>
      </c>
      <c r="BR5" s="135" t="s">
        <v>256</v>
      </c>
      <c r="BS5" s="135" t="s">
        <v>257</v>
      </c>
      <c r="BT5" s="135" t="s">
        <v>258</v>
      </c>
      <c r="BU5" s="135" t="s">
        <v>259</v>
      </c>
      <c r="BV5" s="135" t="s">
        <v>260</v>
      </c>
      <c r="BW5" s="135" t="s">
        <v>261</v>
      </c>
      <c r="BX5" s="135" t="s">
        <v>262</v>
      </c>
      <c r="BY5" s="135" t="s">
        <v>263</v>
      </c>
      <c r="BZ5" s="135" t="s">
        <v>74</v>
      </c>
      <c r="CA5" s="135" t="s">
        <v>252</v>
      </c>
      <c r="CB5" s="135" t="s">
        <v>253</v>
      </c>
      <c r="CC5" s="135" t="s">
        <v>254</v>
      </c>
      <c r="CD5" s="135" t="s">
        <v>255</v>
      </c>
      <c r="CE5" s="135" t="s">
        <v>256</v>
      </c>
      <c r="CF5" s="135" t="s">
        <v>257</v>
      </c>
      <c r="CG5" s="135" t="s">
        <v>258</v>
      </c>
      <c r="CH5" s="135" t="s">
        <v>264</v>
      </c>
      <c r="CI5" s="135" t="s">
        <v>265</v>
      </c>
      <c r="CJ5" s="135" t="s">
        <v>266</v>
      </c>
      <c r="CK5" s="135" t="s">
        <v>267</v>
      </c>
      <c r="CL5" s="135" t="s">
        <v>259</v>
      </c>
      <c r="CM5" s="135" t="s">
        <v>260</v>
      </c>
      <c r="CN5" s="135" t="s">
        <v>268</v>
      </c>
      <c r="CO5" s="135" t="s">
        <v>262</v>
      </c>
      <c r="CP5" s="135" t="s">
        <v>193</v>
      </c>
      <c r="CQ5" s="135" t="s">
        <v>74</v>
      </c>
      <c r="CR5" s="135" t="s">
        <v>269</v>
      </c>
      <c r="CS5" s="135" t="s">
        <v>270</v>
      </c>
      <c r="CT5" s="135" t="s">
        <v>74</v>
      </c>
      <c r="CU5" s="135" t="s">
        <v>269</v>
      </c>
      <c r="CV5" s="135" t="s">
        <v>271</v>
      </c>
      <c r="CW5" s="135" t="s">
        <v>272</v>
      </c>
      <c r="CX5" s="135" t="s">
        <v>273</v>
      </c>
      <c r="CY5" s="135" t="s">
        <v>270</v>
      </c>
      <c r="CZ5" s="135" t="s">
        <v>74</v>
      </c>
      <c r="DA5" s="135" t="s">
        <v>196</v>
      </c>
      <c r="DB5" s="135" t="s">
        <v>274</v>
      </c>
      <c r="DC5" s="135" t="s">
        <v>74</v>
      </c>
      <c r="DD5" s="135" t="s">
        <v>275</v>
      </c>
      <c r="DE5" s="135" t="s">
        <v>276</v>
      </c>
      <c r="DF5" s="135" t="s">
        <v>277</v>
      </c>
      <c r="DG5" s="135" t="s">
        <v>197</v>
      </c>
    </row>
    <row r="6" spans="1:111" ht="30.75" customHeight="1">
      <c r="A6" s="142" t="s">
        <v>79</v>
      </c>
      <c r="B6" s="143" t="s">
        <v>80</v>
      </c>
      <c r="C6" s="142" t="s">
        <v>81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 t="s">
        <v>278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</row>
    <row r="7" spans="1:112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1">
        <f>SUM(F7,T7,AV7,BH7,BM7,BZ7,CQ7,CT7,CZ7,DC7)</f>
        <v>694.1586</v>
      </c>
      <c r="F7" s="81">
        <v>612.3532</v>
      </c>
      <c r="G7" s="81">
        <v>150.3108</v>
      </c>
      <c r="H7" s="81">
        <v>241.724</v>
      </c>
      <c r="I7" s="81">
        <v>12.5259</v>
      </c>
      <c r="J7" s="81">
        <v>0</v>
      </c>
      <c r="K7" s="81">
        <v>3.1046</v>
      </c>
      <c r="L7" s="81">
        <v>65.2385</v>
      </c>
      <c r="M7" s="81">
        <v>32.6193</v>
      </c>
      <c r="N7" s="81">
        <v>31.396</v>
      </c>
      <c r="O7" s="81">
        <v>12.9814</v>
      </c>
      <c r="P7" s="81">
        <v>3.6187</v>
      </c>
      <c r="Q7" s="81">
        <v>58.834</v>
      </c>
      <c r="R7" s="81">
        <v>0</v>
      </c>
      <c r="S7" s="81">
        <v>0</v>
      </c>
      <c r="T7" s="81">
        <v>79.115</v>
      </c>
      <c r="U7" s="81">
        <v>8.8198</v>
      </c>
      <c r="V7" s="81">
        <v>0.836</v>
      </c>
      <c r="W7" s="81">
        <v>0</v>
      </c>
      <c r="X7" s="81">
        <v>0</v>
      </c>
      <c r="Y7" s="81">
        <v>3.173</v>
      </c>
      <c r="Z7" s="81">
        <v>0</v>
      </c>
      <c r="AA7" s="81">
        <v>6.8168</v>
      </c>
      <c r="AB7" s="81">
        <v>0</v>
      </c>
      <c r="AC7" s="81">
        <v>0</v>
      </c>
      <c r="AD7" s="81">
        <v>12.9352</v>
      </c>
      <c r="AE7" s="81">
        <v>0</v>
      </c>
      <c r="AF7" s="81">
        <v>1.558</v>
      </c>
      <c r="AG7" s="81">
        <v>0</v>
      </c>
      <c r="AH7" s="81">
        <v>0</v>
      </c>
      <c r="AI7" s="81">
        <v>0.38</v>
      </c>
      <c r="AJ7" s="81">
        <v>0.418</v>
      </c>
      <c r="AK7" s="81">
        <v>0</v>
      </c>
      <c r="AL7" s="81">
        <v>0</v>
      </c>
      <c r="AM7" s="81">
        <v>0</v>
      </c>
      <c r="AN7" s="81">
        <v>0</v>
      </c>
      <c r="AO7" s="81">
        <v>0</v>
      </c>
      <c r="AP7" s="81">
        <v>8.1548</v>
      </c>
      <c r="AQ7" s="81">
        <v>0.0234</v>
      </c>
      <c r="AR7" s="81">
        <v>36</v>
      </c>
      <c r="AS7" s="81">
        <v>0</v>
      </c>
      <c r="AT7" s="81">
        <v>0</v>
      </c>
      <c r="AU7" s="81">
        <v>0</v>
      </c>
      <c r="AV7" s="81">
        <v>2.6904</v>
      </c>
      <c r="AW7" s="81">
        <v>0</v>
      </c>
      <c r="AX7" s="81">
        <v>0.036</v>
      </c>
      <c r="AY7" s="81">
        <v>0</v>
      </c>
      <c r="AZ7" s="81">
        <v>0</v>
      </c>
      <c r="BA7" s="81">
        <v>2.5788</v>
      </c>
      <c r="BB7" s="81">
        <v>0</v>
      </c>
      <c r="BC7" s="81">
        <v>0</v>
      </c>
      <c r="BD7" s="81">
        <v>0</v>
      </c>
      <c r="BE7" s="81">
        <v>0.0756</v>
      </c>
      <c r="BF7" s="81">
        <v>0</v>
      </c>
      <c r="BG7" s="81">
        <v>0</v>
      </c>
      <c r="BH7" s="81">
        <v>0</v>
      </c>
      <c r="BI7" s="81">
        <v>0</v>
      </c>
      <c r="BJ7" s="81">
        <v>0</v>
      </c>
      <c r="BK7" s="81">
        <v>0</v>
      </c>
      <c r="BL7" s="81">
        <v>0</v>
      </c>
      <c r="BM7" s="81">
        <v>0</v>
      </c>
      <c r="BN7" s="81">
        <v>0</v>
      </c>
      <c r="BO7" s="81">
        <v>0</v>
      </c>
      <c r="BP7" s="81">
        <v>0</v>
      </c>
      <c r="BQ7" s="81">
        <v>0</v>
      </c>
      <c r="BR7" s="81">
        <v>0</v>
      </c>
      <c r="BS7" s="81">
        <v>0</v>
      </c>
      <c r="BT7" s="81">
        <v>0</v>
      </c>
      <c r="BU7" s="81">
        <v>0</v>
      </c>
      <c r="BV7" s="81">
        <v>0</v>
      </c>
      <c r="BW7" s="81">
        <v>0</v>
      </c>
      <c r="BX7" s="81">
        <v>0</v>
      </c>
      <c r="BY7" s="81">
        <v>0</v>
      </c>
      <c r="BZ7" s="81">
        <v>0</v>
      </c>
      <c r="CA7" s="81">
        <v>0</v>
      </c>
      <c r="CB7" s="81">
        <v>0</v>
      </c>
      <c r="CC7" s="81">
        <v>0</v>
      </c>
      <c r="CD7" s="81">
        <v>0</v>
      </c>
      <c r="CE7" s="81">
        <v>0</v>
      </c>
      <c r="CF7" s="81">
        <v>0</v>
      </c>
      <c r="CG7" s="81">
        <v>0</v>
      </c>
      <c r="CH7" s="81">
        <v>0</v>
      </c>
      <c r="CI7" s="81">
        <v>0</v>
      </c>
      <c r="CJ7" s="81">
        <v>0</v>
      </c>
      <c r="CK7" s="81">
        <v>0</v>
      </c>
      <c r="CL7" s="81">
        <v>0</v>
      </c>
      <c r="CM7" s="81">
        <v>0</v>
      </c>
      <c r="CN7" s="81">
        <v>0</v>
      </c>
      <c r="CO7" s="81">
        <v>0</v>
      </c>
      <c r="CP7" s="81">
        <v>0</v>
      </c>
      <c r="CQ7" s="81">
        <v>0</v>
      </c>
      <c r="CR7" s="81">
        <v>0</v>
      </c>
      <c r="CS7" s="81">
        <v>0</v>
      </c>
      <c r="CT7" s="81">
        <v>0</v>
      </c>
      <c r="CU7" s="81">
        <v>0</v>
      </c>
      <c r="CV7" s="81">
        <v>0</v>
      </c>
      <c r="CW7" s="81">
        <v>0</v>
      </c>
      <c r="CX7" s="81">
        <v>0</v>
      </c>
      <c r="CY7" s="81">
        <v>0</v>
      </c>
      <c r="CZ7" s="81">
        <v>0</v>
      </c>
      <c r="DA7" s="81">
        <v>0</v>
      </c>
      <c r="DB7" s="81">
        <v>0</v>
      </c>
      <c r="DC7" s="81">
        <v>0</v>
      </c>
      <c r="DD7" s="81">
        <v>0</v>
      </c>
      <c r="DE7" s="81">
        <v>0</v>
      </c>
      <c r="DF7" s="81">
        <v>0</v>
      </c>
      <c r="DG7" s="81">
        <v>0</v>
      </c>
    </row>
    <row r="8" spans="1:112" ht="19.5" customHeight="1">
      <c r="A8" s="138" t="s">
        <v>16</v>
      </c>
      <c r="B8" s="138" t="s">
        <v>16</v>
      </c>
      <c r="C8" s="138" t="s">
        <v>16</v>
      </c>
      <c r="D8" s="138" t="s">
        <v>279</v>
      </c>
      <c r="E8" s="81">
        <f>SUM(F8,T8,AV8,BH8,BM8,BZ8,CQ8,CT8,CZ8,DC8)</f>
        <v>493.0894</v>
      </c>
      <c r="F8" s="81">
        <v>411.284</v>
      </c>
      <c r="G8" s="81">
        <v>150.3108</v>
      </c>
      <c r="H8" s="81">
        <v>241.724</v>
      </c>
      <c r="I8" s="81">
        <v>12.5259</v>
      </c>
      <c r="J8" s="81">
        <v>0</v>
      </c>
      <c r="K8" s="81">
        <v>3.1046</v>
      </c>
      <c r="L8" s="81">
        <v>0</v>
      </c>
      <c r="M8" s="81">
        <v>0</v>
      </c>
      <c r="N8" s="81">
        <v>0</v>
      </c>
      <c r="O8" s="81">
        <v>0</v>
      </c>
      <c r="P8" s="81">
        <v>3.6187</v>
      </c>
      <c r="Q8" s="81">
        <v>0</v>
      </c>
      <c r="R8" s="81">
        <v>0</v>
      </c>
      <c r="S8" s="81">
        <v>0</v>
      </c>
      <c r="T8" s="81">
        <v>79.115</v>
      </c>
      <c r="U8" s="81">
        <v>8.8198</v>
      </c>
      <c r="V8" s="81">
        <v>0.836</v>
      </c>
      <c r="W8" s="81">
        <v>0</v>
      </c>
      <c r="X8" s="81">
        <v>0</v>
      </c>
      <c r="Y8" s="81">
        <v>3.173</v>
      </c>
      <c r="Z8" s="81">
        <v>0</v>
      </c>
      <c r="AA8" s="81">
        <v>6.8168</v>
      </c>
      <c r="AB8" s="81">
        <v>0</v>
      </c>
      <c r="AC8" s="81">
        <v>0</v>
      </c>
      <c r="AD8" s="81">
        <v>12.9352</v>
      </c>
      <c r="AE8" s="81">
        <v>0</v>
      </c>
      <c r="AF8" s="81">
        <v>1.558</v>
      </c>
      <c r="AG8" s="81">
        <v>0</v>
      </c>
      <c r="AH8" s="81">
        <v>0</v>
      </c>
      <c r="AI8" s="81">
        <v>0.38</v>
      </c>
      <c r="AJ8" s="81">
        <v>0.418</v>
      </c>
      <c r="AK8" s="81">
        <v>0</v>
      </c>
      <c r="AL8" s="81">
        <v>0</v>
      </c>
      <c r="AM8" s="81">
        <v>0</v>
      </c>
      <c r="AN8" s="81">
        <v>0</v>
      </c>
      <c r="AO8" s="81">
        <v>0</v>
      </c>
      <c r="AP8" s="81">
        <v>8.1548</v>
      </c>
      <c r="AQ8" s="81">
        <v>0.0234</v>
      </c>
      <c r="AR8" s="81">
        <v>36</v>
      </c>
      <c r="AS8" s="81">
        <v>0</v>
      </c>
      <c r="AT8" s="81">
        <v>0</v>
      </c>
      <c r="AU8" s="81">
        <v>0</v>
      </c>
      <c r="AV8" s="81">
        <v>2.6904</v>
      </c>
      <c r="AW8" s="81">
        <v>0</v>
      </c>
      <c r="AX8" s="81">
        <v>0.036</v>
      </c>
      <c r="AY8" s="81">
        <v>0</v>
      </c>
      <c r="AZ8" s="81">
        <v>0</v>
      </c>
      <c r="BA8" s="81">
        <v>2.5788</v>
      </c>
      <c r="BB8" s="81">
        <v>0</v>
      </c>
      <c r="BC8" s="81">
        <v>0</v>
      </c>
      <c r="BD8" s="81">
        <v>0</v>
      </c>
      <c r="BE8" s="81">
        <v>0.0756</v>
      </c>
      <c r="BF8" s="81">
        <v>0</v>
      </c>
      <c r="BG8" s="81">
        <v>0</v>
      </c>
      <c r="BH8" s="81">
        <v>0</v>
      </c>
      <c r="BI8" s="81">
        <v>0</v>
      </c>
      <c r="BJ8" s="81">
        <v>0</v>
      </c>
      <c r="BK8" s="81">
        <v>0</v>
      </c>
      <c r="BL8" s="81">
        <v>0</v>
      </c>
      <c r="BM8" s="81">
        <v>0</v>
      </c>
      <c r="BN8" s="81">
        <v>0</v>
      </c>
      <c r="BO8" s="81">
        <v>0</v>
      </c>
      <c r="BP8" s="81">
        <v>0</v>
      </c>
      <c r="BQ8" s="81">
        <v>0</v>
      </c>
      <c r="BR8" s="81">
        <v>0</v>
      </c>
      <c r="BS8" s="81">
        <v>0</v>
      </c>
      <c r="BT8" s="81">
        <v>0</v>
      </c>
      <c r="BU8" s="81">
        <v>0</v>
      </c>
      <c r="BV8" s="81">
        <v>0</v>
      </c>
      <c r="BW8" s="81">
        <v>0</v>
      </c>
      <c r="BX8" s="81">
        <v>0</v>
      </c>
      <c r="BY8" s="81">
        <v>0</v>
      </c>
      <c r="BZ8" s="81">
        <v>0</v>
      </c>
      <c r="CA8" s="81">
        <v>0</v>
      </c>
      <c r="CB8" s="81">
        <v>0</v>
      </c>
      <c r="CC8" s="81">
        <v>0</v>
      </c>
      <c r="CD8" s="81">
        <v>0</v>
      </c>
      <c r="CE8" s="81">
        <v>0</v>
      </c>
      <c r="CF8" s="81">
        <v>0</v>
      </c>
      <c r="CG8" s="81">
        <v>0</v>
      </c>
      <c r="CH8" s="81">
        <v>0</v>
      </c>
      <c r="CI8" s="81">
        <v>0</v>
      </c>
      <c r="CJ8" s="81">
        <v>0</v>
      </c>
      <c r="CK8" s="81">
        <v>0</v>
      </c>
      <c r="CL8" s="81">
        <v>0</v>
      </c>
      <c r="CM8" s="81">
        <v>0</v>
      </c>
      <c r="CN8" s="81">
        <v>0</v>
      </c>
      <c r="CO8" s="81">
        <v>0</v>
      </c>
      <c r="CP8" s="81">
        <v>0</v>
      </c>
      <c r="CQ8" s="81">
        <v>0</v>
      </c>
      <c r="CR8" s="81">
        <v>0</v>
      </c>
      <c r="CS8" s="81">
        <v>0</v>
      </c>
      <c r="CT8" s="81">
        <v>0</v>
      </c>
      <c r="CU8" s="81">
        <v>0</v>
      </c>
      <c r="CV8" s="81">
        <v>0</v>
      </c>
      <c r="CW8" s="81">
        <v>0</v>
      </c>
      <c r="CX8" s="81">
        <v>0</v>
      </c>
      <c r="CY8" s="81">
        <v>0</v>
      </c>
      <c r="CZ8" s="81">
        <v>0</v>
      </c>
      <c r="DA8" s="81">
        <v>0</v>
      </c>
      <c r="DB8" s="81">
        <v>0</v>
      </c>
      <c r="DC8" s="81">
        <v>0</v>
      </c>
      <c r="DD8" s="81">
        <v>0</v>
      </c>
      <c r="DE8" s="81">
        <v>0</v>
      </c>
      <c r="DF8" s="81">
        <v>0</v>
      </c>
      <c r="DG8" s="81">
        <v>0</v>
      </c>
    </row>
    <row r="9" spans="1:112" ht="19.5" customHeight="1">
      <c r="A9" s="138" t="s">
        <v>16</v>
      </c>
      <c r="B9" s="138" t="s">
        <v>16</v>
      </c>
      <c r="C9" s="138" t="s">
        <v>16</v>
      </c>
      <c r="D9" s="138" t="s">
        <v>280</v>
      </c>
      <c r="E9" s="81">
        <f>SUM(F9,T9,AV9,BH9,BM9,BZ9,CQ9,CT9,CZ9,DC9)</f>
        <v>493.0894</v>
      </c>
      <c r="F9" s="81">
        <v>411.284</v>
      </c>
      <c r="G9" s="81">
        <v>150.3108</v>
      </c>
      <c r="H9" s="81">
        <v>241.724</v>
      </c>
      <c r="I9" s="81">
        <v>12.5259</v>
      </c>
      <c r="J9" s="81">
        <v>0</v>
      </c>
      <c r="K9" s="81">
        <v>3.1046</v>
      </c>
      <c r="L9" s="81">
        <v>0</v>
      </c>
      <c r="M9" s="81">
        <v>0</v>
      </c>
      <c r="N9" s="81">
        <v>0</v>
      </c>
      <c r="O9" s="81">
        <v>0</v>
      </c>
      <c r="P9" s="81">
        <v>3.6187</v>
      </c>
      <c r="Q9" s="81">
        <v>0</v>
      </c>
      <c r="R9" s="81">
        <v>0</v>
      </c>
      <c r="S9" s="81">
        <v>0</v>
      </c>
      <c r="T9" s="81">
        <v>79.115</v>
      </c>
      <c r="U9" s="81">
        <v>8.8198</v>
      </c>
      <c r="V9" s="81">
        <v>0.836</v>
      </c>
      <c r="W9" s="81">
        <v>0</v>
      </c>
      <c r="X9" s="81">
        <v>0</v>
      </c>
      <c r="Y9" s="81">
        <v>3.173</v>
      </c>
      <c r="Z9" s="81">
        <v>0</v>
      </c>
      <c r="AA9" s="81">
        <v>6.8168</v>
      </c>
      <c r="AB9" s="81">
        <v>0</v>
      </c>
      <c r="AC9" s="81">
        <v>0</v>
      </c>
      <c r="AD9" s="81">
        <v>12.9352</v>
      </c>
      <c r="AE9" s="81">
        <v>0</v>
      </c>
      <c r="AF9" s="81">
        <v>1.558</v>
      </c>
      <c r="AG9" s="81">
        <v>0</v>
      </c>
      <c r="AH9" s="81">
        <v>0</v>
      </c>
      <c r="AI9" s="81">
        <v>0.38</v>
      </c>
      <c r="AJ9" s="81">
        <v>0.418</v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8.1548</v>
      </c>
      <c r="AQ9" s="81">
        <v>0.0234</v>
      </c>
      <c r="AR9" s="81">
        <v>36</v>
      </c>
      <c r="AS9" s="81">
        <v>0</v>
      </c>
      <c r="AT9" s="81">
        <v>0</v>
      </c>
      <c r="AU9" s="81">
        <v>0</v>
      </c>
      <c r="AV9" s="81">
        <v>2.6904</v>
      </c>
      <c r="AW9" s="81">
        <v>0</v>
      </c>
      <c r="AX9" s="81">
        <v>0.036</v>
      </c>
      <c r="AY9" s="81">
        <v>0</v>
      </c>
      <c r="AZ9" s="81">
        <v>0</v>
      </c>
      <c r="BA9" s="81">
        <v>2.5788</v>
      </c>
      <c r="BB9" s="81">
        <v>0</v>
      </c>
      <c r="BC9" s="81">
        <v>0</v>
      </c>
      <c r="BD9" s="81">
        <v>0</v>
      </c>
      <c r="BE9" s="81">
        <v>0.0756</v>
      </c>
      <c r="BF9" s="81">
        <v>0</v>
      </c>
      <c r="BG9" s="81">
        <v>0</v>
      </c>
      <c r="BH9" s="81">
        <v>0</v>
      </c>
      <c r="BI9" s="81">
        <v>0</v>
      </c>
      <c r="BJ9" s="81">
        <v>0</v>
      </c>
      <c r="BK9" s="81">
        <v>0</v>
      </c>
      <c r="BL9" s="81">
        <v>0</v>
      </c>
      <c r="BM9" s="81">
        <v>0</v>
      </c>
      <c r="BN9" s="81">
        <v>0</v>
      </c>
      <c r="BO9" s="81">
        <v>0</v>
      </c>
      <c r="BP9" s="81">
        <v>0</v>
      </c>
      <c r="BQ9" s="81">
        <v>0</v>
      </c>
      <c r="BR9" s="81">
        <v>0</v>
      </c>
      <c r="BS9" s="81">
        <v>0</v>
      </c>
      <c r="BT9" s="81">
        <v>0</v>
      </c>
      <c r="BU9" s="81">
        <v>0</v>
      </c>
      <c r="BV9" s="81">
        <v>0</v>
      </c>
      <c r="BW9" s="81">
        <v>0</v>
      </c>
      <c r="BX9" s="81">
        <v>0</v>
      </c>
      <c r="BY9" s="81">
        <v>0</v>
      </c>
      <c r="BZ9" s="81">
        <v>0</v>
      </c>
      <c r="CA9" s="81">
        <v>0</v>
      </c>
      <c r="CB9" s="81">
        <v>0</v>
      </c>
      <c r="CC9" s="81">
        <v>0</v>
      </c>
      <c r="CD9" s="81">
        <v>0</v>
      </c>
      <c r="CE9" s="81">
        <v>0</v>
      </c>
      <c r="CF9" s="81">
        <v>0</v>
      </c>
      <c r="CG9" s="81">
        <v>0</v>
      </c>
      <c r="CH9" s="81">
        <v>0</v>
      </c>
      <c r="CI9" s="81">
        <v>0</v>
      </c>
      <c r="CJ9" s="81">
        <v>0</v>
      </c>
      <c r="CK9" s="81">
        <v>0</v>
      </c>
      <c r="CL9" s="81">
        <v>0</v>
      </c>
      <c r="CM9" s="81">
        <v>0</v>
      </c>
      <c r="CN9" s="81">
        <v>0</v>
      </c>
      <c r="CO9" s="81">
        <v>0</v>
      </c>
      <c r="CP9" s="81">
        <v>0</v>
      </c>
      <c r="CQ9" s="81">
        <v>0</v>
      </c>
      <c r="CR9" s="81">
        <v>0</v>
      </c>
      <c r="CS9" s="81">
        <v>0</v>
      </c>
      <c r="CT9" s="81">
        <v>0</v>
      </c>
      <c r="CU9" s="81">
        <v>0</v>
      </c>
      <c r="CV9" s="81">
        <v>0</v>
      </c>
      <c r="CW9" s="81">
        <v>0</v>
      </c>
      <c r="CX9" s="81">
        <v>0</v>
      </c>
      <c r="CY9" s="81">
        <v>0</v>
      </c>
      <c r="CZ9" s="81">
        <v>0</v>
      </c>
      <c r="DA9" s="81">
        <v>0</v>
      </c>
      <c r="DB9" s="81">
        <v>0</v>
      </c>
      <c r="DC9" s="81">
        <v>0</v>
      </c>
      <c r="DD9" s="81">
        <v>0</v>
      </c>
      <c r="DE9" s="81">
        <v>0</v>
      </c>
      <c r="DF9" s="81">
        <v>0</v>
      </c>
      <c r="DG9" s="81">
        <v>0</v>
      </c>
    </row>
    <row r="10" spans="1:112" ht="19.5" customHeight="1">
      <c r="A10" s="138" t="s">
        <v>83</v>
      </c>
      <c r="B10" s="138" t="s">
        <v>84</v>
      </c>
      <c r="C10" s="138" t="s">
        <v>85</v>
      </c>
      <c r="D10" s="138" t="s">
        <v>281</v>
      </c>
      <c r="E10" s="81">
        <f>SUM(F10,T10,AV10,BH10,BM10,BZ10,CQ10,CT10,CZ10,DC10)</f>
        <v>488.0894</v>
      </c>
      <c r="F10" s="81">
        <v>411.284</v>
      </c>
      <c r="G10" s="81">
        <v>150.3108</v>
      </c>
      <c r="H10" s="81">
        <v>241.724</v>
      </c>
      <c r="I10" s="81">
        <v>12.5259</v>
      </c>
      <c r="J10" s="81">
        <v>0</v>
      </c>
      <c r="K10" s="81">
        <v>3.1046</v>
      </c>
      <c r="L10" s="81">
        <v>0</v>
      </c>
      <c r="M10" s="81">
        <v>0</v>
      </c>
      <c r="N10" s="81">
        <v>0</v>
      </c>
      <c r="O10" s="81">
        <v>0</v>
      </c>
      <c r="P10" s="81">
        <v>3.6187</v>
      </c>
      <c r="Q10" s="81">
        <v>0</v>
      </c>
      <c r="R10" s="81">
        <v>0</v>
      </c>
      <c r="S10" s="81">
        <v>0</v>
      </c>
      <c r="T10" s="81">
        <v>74.115</v>
      </c>
      <c r="U10" s="81">
        <v>8.8198</v>
      </c>
      <c r="V10" s="81">
        <v>0.836</v>
      </c>
      <c r="W10" s="81">
        <v>0</v>
      </c>
      <c r="X10" s="81">
        <v>0</v>
      </c>
      <c r="Y10" s="81">
        <v>3.173</v>
      </c>
      <c r="Z10" s="81">
        <v>0</v>
      </c>
      <c r="AA10" s="81">
        <v>1.8168</v>
      </c>
      <c r="AB10" s="81">
        <v>0</v>
      </c>
      <c r="AC10" s="81">
        <v>0</v>
      </c>
      <c r="AD10" s="81">
        <v>12.9352</v>
      </c>
      <c r="AE10" s="81">
        <v>0</v>
      </c>
      <c r="AF10" s="81">
        <v>1.558</v>
      </c>
      <c r="AG10" s="81">
        <v>0</v>
      </c>
      <c r="AH10" s="81">
        <v>0</v>
      </c>
      <c r="AI10" s="81">
        <v>0.38</v>
      </c>
      <c r="AJ10" s="81">
        <v>0.418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8.1548</v>
      </c>
      <c r="AQ10" s="81">
        <v>0.0234</v>
      </c>
      <c r="AR10" s="81">
        <v>36</v>
      </c>
      <c r="AS10" s="81">
        <v>0</v>
      </c>
      <c r="AT10" s="81">
        <v>0</v>
      </c>
      <c r="AU10" s="81">
        <v>0</v>
      </c>
      <c r="AV10" s="81">
        <v>2.6904</v>
      </c>
      <c r="AW10" s="81">
        <v>0</v>
      </c>
      <c r="AX10" s="81">
        <v>0.036</v>
      </c>
      <c r="AY10" s="81">
        <v>0</v>
      </c>
      <c r="AZ10" s="81">
        <v>0</v>
      </c>
      <c r="BA10" s="81">
        <v>2.5788</v>
      </c>
      <c r="BB10" s="81">
        <v>0</v>
      </c>
      <c r="BC10" s="81">
        <v>0</v>
      </c>
      <c r="BD10" s="81">
        <v>0</v>
      </c>
      <c r="BE10" s="81">
        <v>0.0756</v>
      </c>
      <c r="BF10" s="81">
        <v>0</v>
      </c>
      <c r="BG10" s="81">
        <v>0</v>
      </c>
      <c r="BH10" s="81">
        <v>0</v>
      </c>
      <c r="BI10" s="81">
        <v>0</v>
      </c>
      <c r="BJ10" s="81">
        <v>0</v>
      </c>
      <c r="BK10" s="81">
        <v>0</v>
      </c>
      <c r="BL10" s="81">
        <v>0</v>
      </c>
      <c r="BM10" s="81">
        <v>0</v>
      </c>
      <c r="BN10" s="81">
        <v>0</v>
      </c>
      <c r="BO10" s="81">
        <v>0</v>
      </c>
      <c r="BP10" s="81">
        <v>0</v>
      </c>
      <c r="BQ10" s="81">
        <v>0</v>
      </c>
      <c r="BR10" s="81">
        <v>0</v>
      </c>
      <c r="BS10" s="81">
        <v>0</v>
      </c>
      <c r="BT10" s="81">
        <v>0</v>
      </c>
      <c r="BU10" s="81">
        <v>0</v>
      </c>
      <c r="BV10" s="81">
        <v>0</v>
      </c>
      <c r="BW10" s="81">
        <v>0</v>
      </c>
      <c r="BX10" s="81">
        <v>0</v>
      </c>
      <c r="BY10" s="81">
        <v>0</v>
      </c>
      <c r="BZ10" s="81">
        <v>0</v>
      </c>
      <c r="CA10" s="81">
        <v>0</v>
      </c>
      <c r="CB10" s="81">
        <v>0</v>
      </c>
      <c r="CC10" s="81">
        <v>0</v>
      </c>
      <c r="CD10" s="81">
        <v>0</v>
      </c>
      <c r="CE10" s="81">
        <v>0</v>
      </c>
      <c r="CF10" s="81">
        <v>0</v>
      </c>
      <c r="CG10" s="81">
        <v>0</v>
      </c>
      <c r="CH10" s="81">
        <v>0</v>
      </c>
      <c r="CI10" s="81">
        <v>0</v>
      </c>
      <c r="CJ10" s="81">
        <v>0</v>
      </c>
      <c r="CK10" s="81">
        <v>0</v>
      </c>
      <c r="CL10" s="81">
        <v>0</v>
      </c>
      <c r="CM10" s="81">
        <v>0</v>
      </c>
      <c r="CN10" s="81">
        <v>0</v>
      </c>
      <c r="CO10" s="81">
        <v>0</v>
      </c>
      <c r="CP10" s="81">
        <v>0</v>
      </c>
      <c r="CQ10" s="81">
        <v>0</v>
      </c>
      <c r="CR10" s="81">
        <v>0</v>
      </c>
      <c r="CS10" s="81">
        <v>0</v>
      </c>
      <c r="CT10" s="81">
        <v>0</v>
      </c>
      <c r="CU10" s="81">
        <v>0</v>
      </c>
      <c r="CV10" s="81">
        <v>0</v>
      </c>
      <c r="CW10" s="81">
        <v>0</v>
      </c>
      <c r="CX10" s="81">
        <v>0</v>
      </c>
      <c r="CY10" s="81">
        <v>0</v>
      </c>
      <c r="CZ10" s="81">
        <v>0</v>
      </c>
      <c r="DA10" s="81">
        <v>0</v>
      </c>
      <c r="DB10" s="81">
        <v>0</v>
      </c>
      <c r="DC10" s="81">
        <v>0</v>
      </c>
      <c r="DD10" s="81">
        <v>0</v>
      </c>
      <c r="DE10" s="81">
        <v>0</v>
      </c>
      <c r="DF10" s="81">
        <v>0</v>
      </c>
      <c r="DG10" s="81">
        <v>0</v>
      </c>
    </row>
    <row r="11" spans="1:112" ht="19.5" customHeight="1">
      <c r="A11" s="138" t="s">
        <v>83</v>
      </c>
      <c r="B11" s="138" t="s">
        <v>84</v>
      </c>
      <c r="C11" s="138" t="s">
        <v>88</v>
      </c>
      <c r="D11" s="138" t="s">
        <v>282</v>
      </c>
      <c r="E11" s="81">
        <f>SUM(F11,T11,AV11,BH11,BM11,BZ11,CQ11,CT11,CZ11,DC11)</f>
        <v>5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5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5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0</v>
      </c>
      <c r="BI11" s="81">
        <v>0</v>
      </c>
      <c r="BJ11" s="81">
        <v>0</v>
      </c>
      <c r="BK11" s="81">
        <v>0</v>
      </c>
      <c r="BL11" s="81">
        <v>0</v>
      </c>
      <c r="BM11" s="81">
        <v>0</v>
      </c>
      <c r="BN11" s="81">
        <v>0</v>
      </c>
      <c r="BO11" s="81">
        <v>0</v>
      </c>
      <c r="BP11" s="81">
        <v>0</v>
      </c>
      <c r="BQ11" s="81">
        <v>0</v>
      </c>
      <c r="BR11" s="81">
        <v>0</v>
      </c>
      <c r="BS11" s="81">
        <v>0</v>
      </c>
      <c r="BT11" s="81">
        <v>0</v>
      </c>
      <c r="BU11" s="81">
        <v>0</v>
      </c>
      <c r="BV11" s="81">
        <v>0</v>
      </c>
      <c r="BW11" s="81">
        <v>0</v>
      </c>
      <c r="BX11" s="81">
        <v>0</v>
      </c>
      <c r="BY11" s="81">
        <v>0</v>
      </c>
      <c r="BZ11" s="81">
        <v>0</v>
      </c>
      <c r="CA11" s="81">
        <v>0</v>
      </c>
      <c r="CB11" s="81">
        <v>0</v>
      </c>
      <c r="CC11" s="81">
        <v>0</v>
      </c>
      <c r="CD11" s="81">
        <v>0</v>
      </c>
      <c r="CE11" s="81">
        <v>0</v>
      </c>
      <c r="CF11" s="81">
        <v>0</v>
      </c>
      <c r="CG11" s="81">
        <v>0</v>
      </c>
      <c r="CH11" s="81">
        <v>0</v>
      </c>
      <c r="CI11" s="81">
        <v>0</v>
      </c>
      <c r="CJ11" s="81">
        <v>0</v>
      </c>
      <c r="CK11" s="81">
        <v>0</v>
      </c>
      <c r="CL11" s="81">
        <v>0</v>
      </c>
      <c r="CM11" s="81">
        <v>0</v>
      </c>
      <c r="CN11" s="81">
        <v>0</v>
      </c>
      <c r="CO11" s="81">
        <v>0</v>
      </c>
      <c r="CP11" s="81">
        <v>0</v>
      </c>
      <c r="CQ11" s="81">
        <v>0</v>
      </c>
      <c r="CR11" s="81">
        <v>0</v>
      </c>
      <c r="CS11" s="81">
        <v>0</v>
      </c>
      <c r="CT11" s="81">
        <v>0</v>
      </c>
      <c r="CU11" s="81">
        <v>0</v>
      </c>
      <c r="CV11" s="81">
        <v>0</v>
      </c>
      <c r="CW11" s="81">
        <v>0</v>
      </c>
      <c r="CX11" s="81">
        <v>0</v>
      </c>
      <c r="CY11" s="81">
        <v>0</v>
      </c>
      <c r="CZ11" s="81">
        <v>0</v>
      </c>
      <c r="DA11" s="81">
        <v>0</v>
      </c>
      <c r="DB11" s="81">
        <v>0</v>
      </c>
      <c r="DC11" s="81">
        <v>0</v>
      </c>
      <c r="DD11" s="81">
        <v>0</v>
      </c>
      <c r="DE11" s="81">
        <v>0</v>
      </c>
      <c r="DF11" s="81">
        <v>0</v>
      </c>
      <c r="DG11" s="81">
        <v>0</v>
      </c>
    </row>
    <row r="12" spans="1:112" ht="19.5" customHeight="1">
      <c r="A12" s="138" t="s">
        <v>16</v>
      </c>
      <c r="B12" s="138" t="s">
        <v>16</v>
      </c>
      <c r="C12" s="138" t="s">
        <v>16</v>
      </c>
      <c r="D12" s="138" t="s">
        <v>283</v>
      </c>
      <c r="E12" s="81">
        <f>SUM(F12,T12,AV12,BH12,BM12,BZ12,CQ12,CT12,CZ12,DC12)</f>
        <v>97.8578</v>
      </c>
      <c r="F12" s="81">
        <v>97.8578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65.2385</v>
      </c>
      <c r="M12" s="81">
        <v>32.6193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81">
        <v>0</v>
      </c>
      <c r="DE12" s="81">
        <v>0</v>
      </c>
      <c r="DF12" s="81">
        <v>0</v>
      </c>
      <c r="DG12" s="81">
        <v>0</v>
      </c>
    </row>
    <row r="13" spans="1:112" ht="19.5" customHeight="1">
      <c r="A13" s="138" t="s">
        <v>16</v>
      </c>
      <c r="B13" s="138" t="s">
        <v>16</v>
      </c>
      <c r="C13" s="138" t="s">
        <v>16</v>
      </c>
      <c r="D13" s="138" t="s">
        <v>284</v>
      </c>
      <c r="E13" s="81">
        <f>SUM(F13,T13,AV13,BH13,BM13,BZ13,CQ13,CT13,CZ13,DC13)</f>
        <v>97.8578</v>
      </c>
      <c r="F13" s="81">
        <v>97.8578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65.2385</v>
      </c>
      <c r="M13" s="81">
        <v>32.6193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81">
        <v>0</v>
      </c>
      <c r="BK13" s="81">
        <v>0</v>
      </c>
      <c r="BL13" s="81">
        <v>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0</v>
      </c>
      <c r="BU13" s="81">
        <v>0</v>
      </c>
      <c r="BV13" s="81">
        <v>0</v>
      </c>
      <c r="BW13" s="81">
        <v>0</v>
      </c>
      <c r="BX13" s="81">
        <v>0</v>
      </c>
      <c r="BY13" s="81">
        <v>0</v>
      </c>
      <c r="BZ13" s="81">
        <v>0</v>
      </c>
      <c r="CA13" s="81">
        <v>0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1">
        <v>0</v>
      </c>
      <c r="CH13" s="81">
        <v>0</v>
      </c>
      <c r="CI13" s="81">
        <v>0</v>
      </c>
      <c r="CJ13" s="81">
        <v>0</v>
      </c>
      <c r="CK13" s="81">
        <v>0</v>
      </c>
      <c r="CL13" s="81">
        <v>0</v>
      </c>
      <c r="CM13" s="81">
        <v>0</v>
      </c>
      <c r="CN13" s="81">
        <v>0</v>
      </c>
      <c r="CO13" s="81">
        <v>0</v>
      </c>
      <c r="CP13" s="81">
        <v>0</v>
      </c>
      <c r="CQ13" s="81">
        <v>0</v>
      </c>
      <c r="CR13" s="81">
        <v>0</v>
      </c>
      <c r="CS13" s="81">
        <v>0</v>
      </c>
      <c r="CT13" s="81">
        <v>0</v>
      </c>
      <c r="CU13" s="81">
        <v>0</v>
      </c>
      <c r="CV13" s="81">
        <v>0</v>
      </c>
      <c r="CW13" s="81">
        <v>0</v>
      </c>
      <c r="CX13" s="81">
        <v>0</v>
      </c>
      <c r="CY13" s="81">
        <v>0</v>
      </c>
      <c r="CZ13" s="81">
        <v>0</v>
      </c>
      <c r="DA13" s="81">
        <v>0</v>
      </c>
      <c r="DB13" s="81">
        <v>0</v>
      </c>
      <c r="DC13" s="81">
        <v>0</v>
      </c>
      <c r="DD13" s="81">
        <v>0</v>
      </c>
      <c r="DE13" s="81">
        <v>0</v>
      </c>
      <c r="DF13" s="81">
        <v>0</v>
      </c>
      <c r="DG13" s="81">
        <v>0</v>
      </c>
    </row>
    <row r="14" spans="1:112" ht="19.5" customHeight="1">
      <c r="A14" s="138" t="s">
        <v>90</v>
      </c>
      <c r="B14" s="138" t="s">
        <v>91</v>
      </c>
      <c r="C14" s="138" t="s">
        <v>91</v>
      </c>
      <c r="D14" s="138" t="s">
        <v>285</v>
      </c>
      <c r="E14" s="81">
        <f>SUM(F14,T14,AV14,BH14,BM14,BZ14,CQ14,CT14,CZ14,DC14)</f>
        <v>65.2385</v>
      </c>
      <c r="F14" s="81">
        <v>65.2385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65.2385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1">
        <v>0</v>
      </c>
      <c r="BY14" s="81">
        <v>0</v>
      </c>
      <c r="BZ14" s="81">
        <v>0</v>
      </c>
      <c r="CA14" s="81">
        <v>0</v>
      </c>
      <c r="CB14" s="81">
        <v>0</v>
      </c>
      <c r="CC14" s="81">
        <v>0</v>
      </c>
      <c r="CD14" s="81">
        <v>0</v>
      </c>
      <c r="CE14" s="81">
        <v>0</v>
      </c>
      <c r="CF14" s="81">
        <v>0</v>
      </c>
      <c r="CG14" s="81">
        <v>0</v>
      </c>
      <c r="CH14" s="81">
        <v>0</v>
      </c>
      <c r="CI14" s="81">
        <v>0</v>
      </c>
      <c r="CJ14" s="81">
        <v>0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0</v>
      </c>
      <c r="CS14" s="81">
        <v>0</v>
      </c>
      <c r="CT14" s="81">
        <v>0</v>
      </c>
      <c r="CU14" s="81">
        <v>0</v>
      </c>
      <c r="CV14" s="81">
        <v>0</v>
      </c>
      <c r="CW14" s="81">
        <v>0</v>
      </c>
      <c r="CX14" s="81">
        <v>0</v>
      </c>
      <c r="CY14" s="81">
        <v>0</v>
      </c>
      <c r="CZ14" s="81">
        <v>0</v>
      </c>
      <c r="DA14" s="81">
        <v>0</v>
      </c>
      <c r="DB14" s="81">
        <v>0</v>
      </c>
      <c r="DC14" s="81">
        <v>0</v>
      </c>
      <c r="DD14" s="81">
        <v>0</v>
      </c>
      <c r="DE14" s="81">
        <v>0</v>
      </c>
      <c r="DF14" s="81">
        <v>0</v>
      </c>
      <c r="DG14" s="81">
        <v>0</v>
      </c>
    </row>
    <row r="15" spans="1:112" ht="19.5" customHeight="1">
      <c r="A15" s="138" t="s">
        <v>90</v>
      </c>
      <c r="B15" s="138" t="s">
        <v>91</v>
      </c>
      <c r="C15" s="138" t="s">
        <v>93</v>
      </c>
      <c r="D15" s="138" t="s">
        <v>286</v>
      </c>
      <c r="E15" s="81">
        <f>SUM(F15,T15,AV15,BH15,BM15,BZ15,CQ15,CT15,CZ15,DC15)</f>
        <v>32.6193</v>
      </c>
      <c r="F15" s="81">
        <v>32.6193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32.6193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  <c r="BI15" s="81">
        <v>0</v>
      </c>
      <c r="BJ15" s="81">
        <v>0</v>
      </c>
      <c r="BK15" s="81">
        <v>0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1">
        <v>0</v>
      </c>
      <c r="BY15" s="81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0</v>
      </c>
      <c r="CE15" s="81">
        <v>0</v>
      </c>
      <c r="CF15" s="81">
        <v>0</v>
      </c>
      <c r="CG15" s="81">
        <v>0</v>
      </c>
      <c r="CH15" s="81">
        <v>0</v>
      </c>
      <c r="CI15" s="81">
        <v>0</v>
      </c>
      <c r="CJ15" s="81">
        <v>0</v>
      </c>
      <c r="CK15" s="81">
        <v>0</v>
      </c>
      <c r="CL15" s="81">
        <v>0</v>
      </c>
      <c r="CM15" s="81">
        <v>0</v>
      </c>
      <c r="CN15" s="81">
        <v>0</v>
      </c>
      <c r="CO15" s="81">
        <v>0</v>
      </c>
      <c r="CP15" s="81">
        <v>0</v>
      </c>
      <c r="CQ15" s="81">
        <v>0</v>
      </c>
      <c r="CR15" s="81">
        <v>0</v>
      </c>
      <c r="CS15" s="81">
        <v>0</v>
      </c>
      <c r="CT15" s="81">
        <v>0</v>
      </c>
      <c r="CU15" s="81">
        <v>0</v>
      </c>
      <c r="CV15" s="81">
        <v>0</v>
      </c>
      <c r="CW15" s="81">
        <v>0</v>
      </c>
      <c r="CX15" s="81">
        <v>0</v>
      </c>
      <c r="CY15" s="81">
        <v>0</v>
      </c>
      <c r="CZ15" s="81">
        <v>0</v>
      </c>
      <c r="DA15" s="81">
        <v>0</v>
      </c>
      <c r="DB15" s="81">
        <v>0</v>
      </c>
      <c r="DC15" s="81">
        <v>0</v>
      </c>
      <c r="DD15" s="81">
        <v>0</v>
      </c>
      <c r="DE15" s="81">
        <v>0</v>
      </c>
      <c r="DF15" s="81">
        <v>0</v>
      </c>
      <c r="DG15" s="81">
        <v>0</v>
      </c>
    </row>
    <row r="16" spans="1:112" ht="19.5" customHeight="1">
      <c r="A16" s="138" t="s">
        <v>16</v>
      </c>
      <c r="B16" s="138" t="s">
        <v>16</v>
      </c>
      <c r="C16" s="138" t="s">
        <v>16</v>
      </c>
      <c r="D16" s="138" t="s">
        <v>287</v>
      </c>
      <c r="E16" s="81">
        <f>SUM(F16,T16,AV16,BH16,BM16,BZ16,CQ16,CT16,CZ16,DC16)</f>
        <v>44.3774</v>
      </c>
      <c r="F16" s="81">
        <v>44.3774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31.396</v>
      </c>
      <c r="O16" s="81">
        <v>12.9814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  <c r="BI16" s="81">
        <v>0</v>
      </c>
      <c r="BJ16" s="81">
        <v>0</v>
      </c>
      <c r="BK16" s="81">
        <v>0</v>
      </c>
      <c r="BL16" s="81">
        <v>0</v>
      </c>
      <c r="BM16" s="81">
        <v>0</v>
      </c>
      <c r="BN16" s="81">
        <v>0</v>
      </c>
      <c r="BO16" s="81">
        <v>0</v>
      </c>
      <c r="BP16" s="81">
        <v>0</v>
      </c>
      <c r="BQ16" s="81">
        <v>0</v>
      </c>
      <c r="BR16" s="81">
        <v>0</v>
      </c>
      <c r="BS16" s="81">
        <v>0</v>
      </c>
      <c r="BT16" s="81">
        <v>0</v>
      </c>
      <c r="BU16" s="81">
        <v>0</v>
      </c>
      <c r="BV16" s="81">
        <v>0</v>
      </c>
      <c r="BW16" s="81">
        <v>0</v>
      </c>
      <c r="BX16" s="81">
        <v>0</v>
      </c>
      <c r="BY16" s="81">
        <v>0</v>
      </c>
      <c r="BZ16" s="81">
        <v>0</v>
      </c>
      <c r="CA16" s="81">
        <v>0</v>
      </c>
      <c r="CB16" s="81">
        <v>0</v>
      </c>
      <c r="CC16" s="81">
        <v>0</v>
      </c>
      <c r="CD16" s="81">
        <v>0</v>
      </c>
      <c r="CE16" s="81">
        <v>0</v>
      </c>
      <c r="CF16" s="81">
        <v>0</v>
      </c>
      <c r="CG16" s="81">
        <v>0</v>
      </c>
      <c r="CH16" s="81">
        <v>0</v>
      </c>
      <c r="CI16" s="81">
        <v>0</v>
      </c>
      <c r="CJ16" s="81">
        <v>0</v>
      </c>
      <c r="CK16" s="81">
        <v>0</v>
      </c>
      <c r="CL16" s="81">
        <v>0</v>
      </c>
      <c r="CM16" s="81">
        <v>0</v>
      </c>
      <c r="CN16" s="81">
        <v>0</v>
      </c>
      <c r="CO16" s="81">
        <v>0</v>
      </c>
      <c r="CP16" s="81">
        <v>0</v>
      </c>
      <c r="CQ16" s="81">
        <v>0</v>
      </c>
      <c r="CR16" s="81">
        <v>0</v>
      </c>
      <c r="CS16" s="81">
        <v>0</v>
      </c>
      <c r="CT16" s="81">
        <v>0</v>
      </c>
      <c r="CU16" s="81">
        <v>0</v>
      </c>
      <c r="CV16" s="81">
        <v>0</v>
      </c>
      <c r="CW16" s="81">
        <v>0</v>
      </c>
      <c r="CX16" s="81">
        <v>0</v>
      </c>
      <c r="CY16" s="81">
        <v>0</v>
      </c>
      <c r="CZ16" s="81">
        <v>0</v>
      </c>
      <c r="DA16" s="81">
        <v>0</v>
      </c>
      <c r="DB16" s="81">
        <v>0</v>
      </c>
      <c r="DC16" s="81">
        <v>0</v>
      </c>
      <c r="DD16" s="81">
        <v>0</v>
      </c>
      <c r="DE16" s="81">
        <v>0</v>
      </c>
      <c r="DF16" s="81">
        <v>0</v>
      </c>
      <c r="DG16" s="81">
        <v>0</v>
      </c>
    </row>
    <row r="17" spans="1:112" ht="19.5" customHeight="1">
      <c r="A17" s="138" t="s">
        <v>16</v>
      </c>
      <c r="B17" s="138" t="s">
        <v>16</v>
      </c>
      <c r="C17" s="138" t="s">
        <v>16</v>
      </c>
      <c r="D17" s="138" t="s">
        <v>288</v>
      </c>
      <c r="E17" s="81">
        <f>SUM(F17,T17,AV17,BH17,BM17,BZ17,CQ17,CT17,CZ17,DC17)</f>
        <v>44.3774</v>
      </c>
      <c r="F17" s="81">
        <v>44.3774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31.396</v>
      </c>
      <c r="O17" s="81">
        <v>12.9814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  <c r="BI17" s="81">
        <v>0</v>
      </c>
      <c r="BJ17" s="81">
        <v>0</v>
      </c>
      <c r="BK17" s="81">
        <v>0</v>
      </c>
      <c r="BL17" s="81">
        <v>0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0</v>
      </c>
      <c r="BU17" s="81">
        <v>0</v>
      </c>
      <c r="BV17" s="81">
        <v>0</v>
      </c>
      <c r="BW17" s="81">
        <v>0</v>
      </c>
      <c r="BX17" s="81">
        <v>0</v>
      </c>
      <c r="BY17" s="81">
        <v>0</v>
      </c>
      <c r="BZ17" s="81">
        <v>0</v>
      </c>
      <c r="CA17" s="81">
        <v>0</v>
      </c>
      <c r="CB17" s="81">
        <v>0</v>
      </c>
      <c r="CC17" s="81">
        <v>0</v>
      </c>
      <c r="CD17" s="81">
        <v>0</v>
      </c>
      <c r="CE17" s="81">
        <v>0</v>
      </c>
      <c r="CF17" s="81">
        <v>0</v>
      </c>
      <c r="CG17" s="81">
        <v>0</v>
      </c>
      <c r="CH17" s="81">
        <v>0</v>
      </c>
      <c r="CI17" s="81">
        <v>0</v>
      </c>
      <c r="CJ17" s="81">
        <v>0</v>
      </c>
      <c r="CK17" s="81">
        <v>0</v>
      </c>
      <c r="CL17" s="81">
        <v>0</v>
      </c>
      <c r="CM17" s="81">
        <v>0</v>
      </c>
      <c r="CN17" s="81">
        <v>0</v>
      </c>
      <c r="CO17" s="81">
        <v>0</v>
      </c>
      <c r="CP17" s="81">
        <v>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0</v>
      </c>
      <c r="CZ17" s="81">
        <v>0</v>
      </c>
      <c r="DA17" s="81">
        <v>0</v>
      </c>
      <c r="DB17" s="81">
        <v>0</v>
      </c>
      <c r="DC17" s="81">
        <v>0</v>
      </c>
      <c r="DD17" s="81">
        <v>0</v>
      </c>
      <c r="DE17" s="81">
        <v>0</v>
      </c>
      <c r="DF17" s="81">
        <v>0</v>
      </c>
      <c r="DG17" s="81">
        <v>0</v>
      </c>
    </row>
    <row r="18" spans="1:112" ht="19.5" customHeight="1">
      <c r="A18" s="138" t="s">
        <v>95</v>
      </c>
      <c r="B18" s="138" t="s">
        <v>96</v>
      </c>
      <c r="C18" s="138" t="s">
        <v>85</v>
      </c>
      <c r="D18" s="138" t="s">
        <v>289</v>
      </c>
      <c r="E18" s="81">
        <f>SUM(F18,T18,AV18,BH18,BM18,BZ18,CQ18,CT18,CZ18,DC18)</f>
        <v>31.396</v>
      </c>
      <c r="F18" s="81">
        <v>31.396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31.396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1">
        <v>0</v>
      </c>
      <c r="BY18" s="81">
        <v>0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1">
        <v>0</v>
      </c>
      <c r="CF18" s="81">
        <v>0</v>
      </c>
      <c r="CG18" s="81">
        <v>0</v>
      </c>
      <c r="CH18" s="81">
        <v>0</v>
      </c>
      <c r="CI18" s="81">
        <v>0</v>
      </c>
      <c r="CJ18" s="81">
        <v>0</v>
      </c>
      <c r="CK18" s="81">
        <v>0</v>
      </c>
      <c r="CL18" s="81">
        <v>0</v>
      </c>
      <c r="CM18" s="81">
        <v>0</v>
      </c>
      <c r="CN18" s="81">
        <v>0</v>
      </c>
      <c r="CO18" s="81">
        <v>0</v>
      </c>
      <c r="CP18" s="81">
        <v>0</v>
      </c>
      <c r="CQ18" s="81">
        <v>0</v>
      </c>
      <c r="CR18" s="81">
        <v>0</v>
      </c>
      <c r="CS18" s="81">
        <v>0</v>
      </c>
      <c r="CT18" s="81">
        <v>0</v>
      </c>
      <c r="CU18" s="81">
        <v>0</v>
      </c>
      <c r="CV18" s="81">
        <v>0</v>
      </c>
      <c r="CW18" s="81">
        <v>0</v>
      </c>
      <c r="CX18" s="81">
        <v>0</v>
      </c>
      <c r="CY18" s="81">
        <v>0</v>
      </c>
      <c r="CZ18" s="81">
        <v>0</v>
      </c>
      <c r="DA18" s="81">
        <v>0</v>
      </c>
      <c r="DB18" s="81">
        <v>0</v>
      </c>
      <c r="DC18" s="81">
        <v>0</v>
      </c>
      <c r="DD18" s="81">
        <v>0</v>
      </c>
      <c r="DE18" s="81">
        <v>0</v>
      </c>
      <c r="DF18" s="81">
        <v>0</v>
      </c>
      <c r="DG18" s="81">
        <v>0</v>
      </c>
    </row>
    <row r="19" spans="1:112" ht="19.5" customHeight="1">
      <c r="A19" s="138" t="s">
        <v>95</v>
      </c>
      <c r="B19" s="138" t="s">
        <v>96</v>
      </c>
      <c r="C19" s="138" t="s">
        <v>98</v>
      </c>
      <c r="D19" s="138" t="s">
        <v>290</v>
      </c>
      <c r="E19" s="81">
        <f>SUM(F19,T19,AV19,BH19,BM19,BZ19,CQ19,CT19,CZ19,DC19)</f>
        <v>12.9814</v>
      </c>
      <c r="F19" s="81">
        <v>12.9814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12.9814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81">
        <v>0</v>
      </c>
      <c r="BK19" s="81">
        <v>0</v>
      </c>
      <c r="BL19" s="81">
        <v>0</v>
      </c>
      <c r="BM19" s="81">
        <v>0</v>
      </c>
      <c r="BN19" s="81">
        <v>0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1">
        <v>0</v>
      </c>
      <c r="BW19" s="81">
        <v>0</v>
      </c>
      <c r="BX19" s="81">
        <v>0</v>
      </c>
      <c r="BY19" s="81">
        <v>0</v>
      </c>
      <c r="BZ19" s="81">
        <v>0</v>
      </c>
      <c r="CA19" s="81">
        <v>0</v>
      </c>
      <c r="CB19" s="81">
        <v>0</v>
      </c>
      <c r="CC19" s="81">
        <v>0</v>
      </c>
      <c r="CD19" s="81">
        <v>0</v>
      </c>
      <c r="CE19" s="81">
        <v>0</v>
      </c>
      <c r="CF19" s="81">
        <v>0</v>
      </c>
      <c r="CG19" s="81">
        <v>0</v>
      </c>
      <c r="CH19" s="81">
        <v>0</v>
      </c>
      <c r="CI19" s="81">
        <v>0</v>
      </c>
      <c r="CJ19" s="81">
        <v>0</v>
      </c>
      <c r="CK19" s="81">
        <v>0</v>
      </c>
      <c r="CL19" s="81">
        <v>0</v>
      </c>
      <c r="CM19" s="81">
        <v>0</v>
      </c>
      <c r="CN19" s="81">
        <v>0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  <c r="CU19" s="81">
        <v>0</v>
      </c>
      <c r="CV19" s="81">
        <v>0</v>
      </c>
      <c r="CW19" s="81">
        <v>0</v>
      </c>
      <c r="CX19" s="81">
        <v>0</v>
      </c>
      <c r="CY19" s="81">
        <v>0</v>
      </c>
      <c r="CZ19" s="81">
        <v>0</v>
      </c>
      <c r="DA19" s="81">
        <v>0</v>
      </c>
      <c r="DB19" s="81">
        <v>0</v>
      </c>
      <c r="DC19" s="81">
        <v>0</v>
      </c>
      <c r="DD19" s="81">
        <v>0</v>
      </c>
      <c r="DE19" s="81">
        <v>0</v>
      </c>
      <c r="DF19" s="81">
        <v>0</v>
      </c>
      <c r="DG19" s="81">
        <v>0</v>
      </c>
    </row>
    <row r="20" spans="1:112" ht="19.5" customHeight="1">
      <c r="A20" s="138" t="s">
        <v>16</v>
      </c>
      <c r="B20" s="138" t="s">
        <v>16</v>
      </c>
      <c r="C20" s="138" t="s">
        <v>16</v>
      </c>
      <c r="D20" s="138" t="s">
        <v>291</v>
      </c>
      <c r="E20" s="81">
        <f>SUM(F20,T20,AV20,BH20,BM20,BZ20,CQ20,CT20,CZ20,DC20)</f>
        <v>58.834</v>
      </c>
      <c r="F20" s="81">
        <v>58.834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58.834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81">
        <v>0</v>
      </c>
      <c r="BK20" s="81">
        <v>0</v>
      </c>
      <c r="BL20" s="81">
        <v>0</v>
      </c>
      <c r="BM20" s="81">
        <v>0</v>
      </c>
      <c r="BN20" s="81">
        <v>0</v>
      </c>
      <c r="BO20" s="81">
        <v>0</v>
      </c>
      <c r="BP20" s="81">
        <v>0</v>
      </c>
      <c r="BQ20" s="81">
        <v>0</v>
      </c>
      <c r="BR20" s="81">
        <v>0</v>
      </c>
      <c r="BS20" s="81">
        <v>0</v>
      </c>
      <c r="BT20" s="81">
        <v>0</v>
      </c>
      <c r="BU20" s="81">
        <v>0</v>
      </c>
      <c r="BV20" s="81">
        <v>0</v>
      </c>
      <c r="BW20" s="81">
        <v>0</v>
      </c>
      <c r="BX20" s="81">
        <v>0</v>
      </c>
      <c r="BY20" s="81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1">
        <v>0</v>
      </c>
      <c r="CF20" s="81">
        <v>0</v>
      </c>
      <c r="CG20" s="81">
        <v>0</v>
      </c>
      <c r="CH20" s="81">
        <v>0</v>
      </c>
      <c r="CI20" s="81">
        <v>0</v>
      </c>
      <c r="CJ20" s="81">
        <v>0</v>
      </c>
      <c r="CK20" s="81">
        <v>0</v>
      </c>
      <c r="CL20" s="81">
        <v>0</v>
      </c>
      <c r="CM20" s="81">
        <v>0</v>
      </c>
      <c r="CN20" s="81">
        <v>0</v>
      </c>
      <c r="CO20" s="81">
        <v>0</v>
      </c>
      <c r="CP20" s="81">
        <v>0</v>
      </c>
      <c r="CQ20" s="81">
        <v>0</v>
      </c>
      <c r="CR20" s="81">
        <v>0</v>
      </c>
      <c r="CS20" s="81">
        <v>0</v>
      </c>
      <c r="CT20" s="81">
        <v>0</v>
      </c>
      <c r="CU20" s="81">
        <v>0</v>
      </c>
      <c r="CV20" s="81">
        <v>0</v>
      </c>
      <c r="CW20" s="81">
        <v>0</v>
      </c>
      <c r="CX20" s="81">
        <v>0</v>
      </c>
      <c r="CY20" s="81">
        <v>0</v>
      </c>
      <c r="CZ20" s="81">
        <v>0</v>
      </c>
      <c r="DA20" s="81">
        <v>0</v>
      </c>
      <c r="DB20" s="81">
        <v>0</v>
      </c>
      <c r="DC20" s="81">
        <v>0</v>
      </c>
      <c r="DD20" s="81">
        <v>0</v>
      </c>
      <c r="DE20" s="81">
        <v>0</v>
      </c>
      <c r="DF20" s="81">
        <v>0</v>
      </c>
      <c r="DG20" s="81">
        <v>0</v>
      </c>
    </row>
    <row r="21" spans="1:112" ht="19.5" customHeight="1">
      <c r="A21" s="138" t="s">
        <v>16</v>
      </c>
      <c r="B21" s="138" t="s">
        <v>16</v>
      </c>
      <c r="C21" s="138" t="s">
        <v>16</v>
      </c>
      <c r="D21" s="138" t="s">
        <v>292</v>
      </c>
      <c r="E21" s="81">
        <f>SUM(F21,T21,AV21,BH21,BM21,BZ21,CQ21,CT21,CZ21,DC21)</f>
        <v>58.834</v>
      </c>
      <c r="F21" s="81">
        <v>58.834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58.834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  <c r="BI21" s="81">
        <v>0</v>
      </c>
      <c r="BJ21" s="81">
        <v>0</v>
      </c>
      <c r="BK21" s="81">
        <v>0</v>
      </c>
      <c r="BL21" s="81">
        <v>0</v>
      </c>
      <c r="BM21" s="81">
        <v>0</v>
      </c>
      <c r="BN21" s="81">
        <v>0</v>
      </c>
      <c r="BO21" s="81">
        <v>0</v>
      </c>
      <c r="BP21" s="81">
        <v>0</v>
      </c>
      <c r="BQ21" s="81">
        <v>0</v>
      </c>
      <c r="BR21" s="81">
        <v>0</v>
      </c>
      <c r="BS21" s="81">
        <v>0</v>
      </c>
      <c r="BT21" s="81">
        <v>0</v>
      </c>
      <c r="BU21" s="81">
        <v>0</v>
      </c>
      <c r="BV21" s="81">
        <v>0</v>
      </c>
      <c r="BW21" s="81">
        <v>0</v>
      </c>
      <c r="BX21" s="81">
        <v>0</v>
      </c>
      <c r="BY21" s="81">
        <v>0</v>
      </c>
      <c r="BZ21" s="81">
        <v>0</v>
      </c>
      <c r="CA21" s="81">
        <v>0</v>
      </c>
      <c r="CB21" s="81">
        <v>0</v>
      </c>
      <c r="CC21" s="81">
        <v>0</v>
      </c>
      <c r="CD21" s="81">
        <v>0</v>
      </c>
      <c r="CE21" s="81">
        <v>0</v>
      </c>
      <c r="CF21" s="81">
        <v>0</v>
      </c>
      <c r="CG21" s="81">
        <v>0</v>
      </c>
      <c r="CH21" s="81">
        <v>0</v>
      </c>
      <c r="CI21" s="81">
        <v>0</v>
      </c>
      <c r="CJ21" s="81">
        <v>0</v>
      </c>
      <c r="CK21" s="81">
        <v>0</v>
      </c>
      <c r="CL21" s="81">
        <v>0</v>
      </c>
      <c r="CM21" s="81">
        <v>0</v>
      </c>
      <c r="CN21" s="81">
        <v>0</v>
      </c>
      <c r="CO21" s="81">
        <v>0</v>
      </c>
      <c r="CP21" s="81">
        <v>0</v>
      </c>
      <c r="CQ21" s="81">
        <v>0</v>
      </c>
      <c r="CR21" s="81">
        <v>0</v>
      </c>
      <c r="CS21" s="81">
        <v>0</v>
      </c>
      <c r="CT21" s="81">
        <v>0</v>
      </c>
      <c r="CU21" s="81">
        <v>0</v>
      </c>
      <c r="CV21" s="81">
        <v>0</v>
      </c>
      <c r="CW21" s="81">
        <v>0</v>
      </c>
      <c r="CX21" s="81">
        <v>0</v>
      </c>
      <c r="CY21" s="81">
        <v>0</v>
      </c>
      <c r="CZ21" s="81">
        <v>0</v>
      </c>
      <c r="DA21" s="81">
        <v>0</v>
      </c>
      <c r="DB21" s="81">
        <v>0</v>
      </c>
      <c r="DC21" s="81">
        <v>0</v>
      </c>
      <c r="DD21" s="81">
        <v>0</v>
      </c>
      <c r="DE21" s="81">
        <v>0</v>
      </c>
      <c r="DF21" s="81">
        <v>0</v>
      </c>
      <c r="DG21" s="81">
        <v>0</v>
      </c>
    </row>
    <row r="22" spans="1:112" ht="19.5" customHeight="1">
      <c r="A22" s="138" t="s">
        <v>100</v>
      </c>
      <c r="B22" s="138" t="s">
        <v>101</v>
      </c>
      <c r="C22" s="138" t="s">
        <v>85</v>
      </c>
      <c r="D22" s="138" t="s">
        <v>167</v>
      </c>
      <c r="E22" s="81">
        <f>SUM(F22,T22,AV22,BH22,BM22,BZ22,CQ22,CT22,CZ22,DC22)</f>
        <v>58.834</v>
      </c>
      <c r="F22" s="81">
        <v>58.834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58.834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v>0</v>
      </c>
      <c r="BA22" s="81">
        <v>0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81">
        <v>0</v>
      </c>
      <c r="BR22" s="81">
        <v>0</v>
      </c>
      <c r="BS22" s="81">
        <v>0</v>
      </c>
      <c r="BT22" s="81">
        <v>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1">
        <v>0</v>
      </c>
      <c r="CA22" s="81">
        <v>0</v>
      </c>
      <c r="CB22" s="81">
        <v>0</v>
      </c>
      <c r="CC22" s="81">
        <v>0</v>
      </c>
      <c r="CD22" s="81">
        <v>0</v>
      </c>
      <c r="CE22" s="81">
        <v>0</v>
      </c>
      <c r="CF22" s="81">
        <v>0</v>
      </c>
      <c r="CG22" s="81">
        <v>0</v>
      </c>
      <c r="CH22" s="81">
        <v>0</v>
      </c>
      <c r="CI22" s="81">
        <v>0</v>
      </c>
      <c r="CJ22" s="81">
        <v>0</v>
      </c>
      <c r="CK22" s="81">
        <v>0</v>
      </c>
      <c r="CL22" s="81">
        <v>0</v>
      </c>
      <c r="CM22" s="81">
        <v>0</v>
      </c>
      <c r="CN22" s="81">
        <v>0</v>
      </c>
      <c r="CO22" s="81">
        <v>0</v>
      </c>
      <c r="CP22" s="81">
        <v>0</v>
      </c>
      <c r="CQ22" s="81">
        <v>0</v>
      </c>
      <c r="CR22" s="81">
        <v>0</v>
      </c>
      <c r="CS22" s="81">
        <v>0</v>
      </c>
      <c r="CT22" s="81">
        <v>0</v>
      </c>
      <c r="CU22" s="81">
        <v>0</v>
      </c>
      <c r="CV22" s="81">
        <v>0</v>
      </c>
      <c r="CW22" s="81">
        <v>0</v>
      </c>
      <c r="CX22" s="81">
        <v>0</v>
      </c>
      <c r="CY22" s="81">
        <v>0</v>
      </c>
      <c r="CZ22" s="81">
        <v>0</v>
      </c>
      <c r="DA22" s="81">
        <v>0</v>
      </c>
      <c r="DB22" s="81">
        <v>0</v>
      </c>
      <c r="DC22" s="81">
        <v>0</v>
      </c>
      <c r="DD22" s="81">
        <v>0</v>
      </c>
      <c r="DE22" s="81">
        <v>0</v>
      </c>
      <c r="DF22" s="81">
        <v>0</v>
      </c>
      <c r="DG22" s="81">
        <v>0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4"/>
      <c r="E1" s="14"/>
      <c r="F1" s="14"/>
      <c r="G1" s="10" t="s">
        <v>293</v>
      </c>
    </row>
    <row r="2" spans="1:7" ht="25.5" customHeight="1">
      <c r="A2" s="11" t="s">
        <v>294</v>
      </c>
      <c r="B2" s="11"/>
      <c r="C2" s="11"/>
      <c r="D2" s="11"/>
      <c r="E2" s="11"/>
      <c r="F2" s="11"/>
      <c r="G2" s="11"/>
    </row>
    <row r="3" spans="1:7" ht="19.5" customHeight="1">
      <c r="A3" s="132" t="s">
        <v>5</v>
      </c>
      <c r="B3" s="42"/>
      <c r="C3" s="42"/>
      <c r="D3" s="42"/>
      <c r="E3" s="43"/>
      <c r="F3" s="43"/>
      <c r="G3" s="10" t="s">
        <v>6</v>
      </c>
    </row>
    <row r="4" spans="1:7" ht="19.5" customHeight="1">
      <c r="A4" s="145" t="s">
        <v>295</v>
      </c>
      <c r="B4" s="146"/>
      <c r="C4" s="146"/>
      <c r="D4" s="147"/>
      <c r="E4" s="49" t="s">
        <v>105</v>
      </c>
      <c r="F4" s="54"/>
      <c r="G4" s="54"/>
    </row>
    <row r="5" spans="1:7" ht="19.5" customHeight="1">
      <c r="A5" s="46" t="s">
        <v>67</v>
      </c>
      <c r="B5" s="48"/>
      <c r="C5" s="148" t="s">
        <v>68</v>
      </c>
      <c r="D5" s="149" t="s">
        <v>296</v>
      </c>
      <c r="E5" s="54" t="s">
        <v>59</v>
      </c>
      <c r="F5" s="150" t="s">
        <v>297</v>
      </c>
      <c r="G5" s="151" t="s">
        <v>298</v>
      </c>
    </row>
    <row r="6" spans="1:7" ht="33.75" customHeight="1">
      <c r="A6" s="65" t="s">
        <v>79</v>
      </c>
      <c r="B6" s="67" t="s">
        <v>80</v>
      </c>
      <c r="C6" s="152"/>
      <c r="D6" s="153"/>
      <c r="E6" s="69"/>
      <c r="F6" s="154"/>
      <c r="G6" s="155"/>
    </row>
    <row r="7" spans="1:7" ht="19.5" customHeight="1">
      <c r="A7" s="74" t="s">
        <v>16</v>
      </c>
      <c r="B7" s="156" t="s">
        <v>16</v>
      </c>
      <c r="C7" s="157" t="s">
        <v>16</v>
      </c>
      <c r="D7" s="74" t="s">
        <v>59</v>
      </c>
      <c r="E7" s="158">
        <v>689.1586</v>
      </c>
      <c r="F7" s="79">
        <v>615.0436</v>
      </c>
      <c r="G7" s="81">
        <v>74.115</v>
      </c>
    </row>
    <row r="8" spans="1:7" ht="19.5" customHeight="1">
      <c r="A8" s="74" t="s">
        <v>16</v>
      </c>
      <c r="B8" s="156" t="s">
        <v>16</v>
      </c>
      <c r="C8" s="157" t="s">
        <v>82</v>
      </c>
      <c r="D8" s="74" t="s">
        <v>0</v>
      </c>
      <c r="E8" s="158">
        <v>689.1586</v>
      </c>
      <c r="F8" s="79">
        <v>615.0436</v>
      </c>
      <c r="G8" s="81">
        <v>74.115</v>
      </c>
    </row>
    <row r="9" spans="1:7" ht="19.5" customHeight="1">
      <c r="A9" s="74" t="s">
        <v>299</v>
      </c>
      <c r="B9" s="156" t="s">
        <v>16</v>
      </c>
      <c r="C9" s="157" t="s">
        <v>16</v>
      </c>
      <c r="D9" s="74" t="s">
        <v>300</v>
      </c>
      <c r="E9" s="158">
        <v>612.3532</v>
      </c>
      <c r="F9" s="79">
        <v>612.3532</v>
      </c>
      <c r="G9" s="81">
        <v>0</v>
      </c>
    </row>
    <row r="10" spans="1:7" ht="19.5" customHeight="1">
      <c r="A10" s="74" t="s">
        <v>301</v>
      </c>
      <c r="B10" s="156" t="s">
        <v>85</v>
      </c>
      <c r="C10" s="157" t="s">
        <v>86</v>
      </c>
      <c r="D10" s="74" t="s">
        <v>302</v>
      </c>
      <c r="E10" s="158">
        <v>150.3108</v>
      </c>
      <c r="F10" s="79">
        <v>150.3108</v>
      </c>
      <c r="G10" s="81">
        <v>0</v>
      </c>
    </row>
    <row r="11" spans="1:7" ht="19.5" customHeight="1">
      <c r="A11" s="74" t="s">
        <v>301</v>
      </c>
      <c r="B11" s="156" t="s">
        <v>101</v>
      </c>
      <c r="C11" s="157" t="s">
        <v>86</v>
      </c>
      <c r="D11" s="74" t="s">
        <v>303</v>
      </c>
      <c r="E11" s="158">
        <v>241.724</v>
      </c>
      <c r="F11" s="79">
        <v>241.724</v>
      </c>
      <c r="G11" s="81">
        <v>0</v>
      </c>
    </row>
    <row r="12" spans="1:7" ht="19.5" customHeight="1">
      <c r="A12" s="74" t="s">
        <v>301</v>
      </c>
      <c r="B12" s="156" t="s">
        <v>98</v>
      </c>
      <c r="C12" s="157" t="s">
        <v>86</v>
      </c>
      <c r="D12" s="74" t="s">
        <v>304</v>
      </c>
      <c r="E12" s="158">
        <v>12.5259</v>
      </c>
      <c r="F12" s="79">
        <v>12.5259</v>
      </c>
      <c r="G12" s="81">
        <v>0</v>
      </c>
    </row>
    <row r="13" spans="1:7" ht="19.5" customHeight="1">
      <c r="A13" s="74" t="s">
        <v>301</v>
      </c>
      <c r="B13" s="156" t="s">
        <v>305</v>
      </c>
      <c r="C13" s="157" t="s">
        <v>86</v>
      </c>
      <c r="D13" s="74" t="s">
        <v>306</v>
      </c>
      <c r="E13" s="158">
        <v>3.1046</v>
      </c>
      <c r="F13" s="79">
        <v>3.1046</v>
      </c>
      <c r="G13" s="81">
        <v>0</v>
      </c>
    </row>
    <row r="14" spans="1:7" ht="19.5" customHeight="1">
      <c r="A14" s="74" t="s">
        <v>301</v>
      </c>
      <c r="B14" s="156" t="s">
        <v>88</v>
      </c>
      <c r="C14" s="157" t="s">
        <v>86</v>
      </c>
      <c r="D14" s="74" t="s">
        <v>307</v>
      </c>
      <c r="E14" s="158">
        <v>65.2385</v>
      </c>
      <c r="F14" s="79">
        <v>65.2385</v>
      </c>
      <c r="G14" s="81">
        <v>0</v>
      </c>
    </row>
    <row r="15" spans="1:7" ht="19.5" customHeight="1">
      <c r="A15" s="74" t="s">
        <v>301</v>
      </c>
      <c r="B15" s="156" t="s">
        <v>175</v>
      </c>
      <c r="C15" s="157" t="s">
        <v>86</v>
      </c>
      <c r="D15" s="74" t="s">
        <v>308</v>
      </c>
      <c r="E15" s="158">
        <v>32.6193</v>
      </c>
      <c r="F15" s="79">
        <v>32.6193</v>
      </c>
      <c r="G15" s="81">
        <v>0</v>
      </c>
    </row>
    <row r="16" spans="1:7" ht="19.5" customHeight="1">
      <c r="A16" s="74" t="s">
        <v>301</v>
      </c>
      <c r="B16" s="156" t="s">
        <v>309</v>
      </c>
      <c r="C16" s="157" t="s">
        <v>86</v>
      </c>
      <c r="D16" s="74" t="s">
        <v>310</v>
      </c>
      <c r="E16" s="158">
        <v>31.396</v>
      </c>
      <c r="F16" s="79">
        <v>31.396</v>
      </c>
      <c r="G16" s="81">
        <v>0</v>
      </c>
    </row>
    <row r="17" spans="1:7" ht="19.5" customHeight="1">
      <c r="A17" s="74" t="s">
        <v>301</v>
      </c>
      <c r="B17" s="156" t="s">
        <v>96</v>
      </c>
      <c r="C17" s="157" t="s">
        <v>86</v>
      </c>
      <c r="D17" s="74" t="s">
        <v>311</v>
      </c>
      <c r="E17" s="158">
        <v>12.9814</v>
      </c>
      <c r="F17" s="79">
        <v>12.9814</v>
      </c>
      <c r="G17" s="81">
        <v>0</v>
      </c>
    </row>
    <row r="18" spans="1:7" ht="19.5" customHeight="1">
      <c r="A18" s="74" t="s">
        <v>301</v>
      </c>
      <c r="B18" s="156" t="s">
        <v>312</v>
      </c>
      <c r="C18" s="157" t="s">
        <v>86</v>
      </c>
      <c r="D18" s="74" t="s">
        <v>313</v>
      </c>
      <c r="E18" s="158">
        <v>3.6187</v>
      </c>
      <c r="F18" s="79">
        <v>3.6187</v>
      </c>
      <c r="G18" s="81">
        <v>0</v>
      </c>
    </row>
    <row r="19" spans="1:7" ht="19.5" customHeight="1">
      <c r="A19" s="74" t="s">
        <v>301</v>
      </c>
      <c r="B19" s="156" t="s">
        <v>314</v>
      </c>
      <c r="C19" s="157" t="s">
        <v>86</v>
      </c>
      <c r="D19" s="74" t="s">
        <v>167</v>
      </c>
      <c r="E19" s="158">
        <v>58.834</v>
      </c>
      <c r="F19" s="79">
        <v>58.834</v>
      </c>
      <c r="G19" s="81">
        <v>0</v>
      </c>
    </row>
    <row r="20" spans="1:7" ht="19.5" customHeight="1">
      <c r="A20" s="74" t="s">
        <v>315</v>
      </c>
      <c r="B20" s="156" t="s">
        <v>16</v>
      </c>
      <c r="C20" s="157" t="s">
        <v>16</v>
      </c>
      <c r="D20" s="74" t="s">
        <v>316</v>
      </c>
      <c r="E20" s="158">
        <v>74.115</v>
      </c>
      <c r="F20" s="79">
        <v>0</v>
      </c>
      <c r="G20" s="81">
        <v>74.115</v>
      </c>
    </row>
    <row r="21" spans="1:7" ht="19.5" customHeight="1">
      <c r="A21" s="74" t="s">
        <v>317</v>
      </c>
      <c r="B21" s="156" t="s">
        <v>85</v>
      </c>
      <c r="C21" s="157" t="s">
        <v>86</v>
      </c>
      <c r="D21" s="74" t="s">
        <v>318</v>
      </c>
      <c r="E21" s="158">
        <v>8.8198</v>
      </c>
      <c r="F21" s="79">
        <v>0</v>
      </c>
      <c r="G21" s="81">
        <v>8.8198</v>
      </c>
    </row>
    <row r="22" spans="1:7" ht="19.5" customHeight="1">
      <c r="A22" s="74" t="s">
        <v>317</v>
      </c>
      <c r="B22" s="156" t="s">
        <v>101</v>
      </c>
      <c r="C22" s="157" t="s">
        <v>86</v>
      </c>
      <c r="D22" s="74" t="s">
        <v>319</v>
      </c>
      <c r="E22" s="158">
        <v>0.836</v>
      </c>
      <c r="F22" s="79">
        <v>0</v>
      </c>
      <c r="G22" s="81">
        <v>0.836</v>
      </c>
    </row>
    <row r="23" spans="1:7" ht="19.5" customHeight="1">
      <c r="A23" s="74" t="s">
        <v>317</v>
      </c>
      <c r="B23" s="156" t="s">
        <v>91</v>
      </c>
      <c r="C23" s="157" t="s">
        <v>86</v>
      </c>
      <c r="D23" s="74" t="s">
        <v>320</v>
      </c>
      <c r="E23" s="158">
        <v>3.173</v>
      </c>
      <c r="F23" s="79">
        <v>0</v>
      </c>
      <c r="G23" s="81">
        <v>3.173</v>
      </c>
    </row>
    <row r="24" spans="1:7" ht="19.5" customHeight="1">
      <c r="A24" s="74" t="s">
        <v>317</v>
      </c>
      <c r="B24" s="156" t="s">
        <v>305</v>
      </c>
      <c r="C24" s="157" t="s">
        <v>86</v>
      </c>
      <c r="D24" s="74" t="s">
        <v>321</v>
      </c>
      <c r="E24" s="158">
        <v>1.8168</v>
      </c>
      <c r="F24" s="79">
        <v>0</v>
      </c>
      <c r="G24" s="81">
        <v>1.8168</v>
      </c>
    </row>
    <row r="25" spans="1:7" ht="19.5" customHeight="1">
      <c r="A25" s="74" t="s">
        <v>317</v>
      </c>
      <c r="B25" s="156" t="s">
        <v>96</v>
      </c>
      <c r="C25" s="157" t="s">
        <v>86</v>
      </c>
      <c r="D25" s="74" t="s">
        <v>322</v>
      </c>
      <c r="E25" s="158">
        <v>12.9352</v>
      </c>
      <c r="F25" s="79">
        <v>0</v>
      </c>
      <c r="G25" s="81">
        <v>12.9352</v>
      </c>
    </row>
    <row r="26" spans="1:7" ht="19.5" customHeight="1">
      <c r="A26" s="74" t="s">
        <v>317</v>
      </c>
      <c r="B26" s="156" t="s">
        <v>314</v>
      </c>
      <c r="C26" s="157" t="s">
        <v>86</v>
      </c>
      <c r="D26" s="74" t="s">
        <v>323</v>
      </c>
      <c r="E26" s="158">
        <v>1.558</v>
      </c>
      <c r="F26" s="79">
        <v>0</v>
      </c>
      <c r="G26" s="81">
        <v>1.558</v>
      </c>
    </row>
    <row r="27" spans="1:7" ht="19.5" customHeight="1">
      <c r="A27" s="74" t="s">
        <v>317</v>
      </c>
      <c r="B27" s="156" t="s">
        <v>324</v>
      </c>
      <c r="C27" s="157" t="s">
        <v>86</v>
      </c>
      <c r="D27" s="74" t="s">
        <v>172</v>
      </c>
      <c r="E27" s="158">
        <v>0.38</v>
      </c>
      <c r="F27" s="79">
        <v>0</v>
      </c>
      <c r="G27" s="81">
        <v>0.38</v>
      </c>
    </row>
    <row r="28" spans="1:7" ht="19.5" customHeight="1">
      <c r="A28" s="74" t="s">
        <v>317</v>
      </c>
      <c r="B28" s="156" t="s">
        <v>325</v>
      </c>
      <c r="C28" s="157" t="s">
        <v>86</v>
      </c>
      <c r="D28" s="74" t="s">
        <v>173</v>
      </c>
      <c r="E28" s="158">
        <v>0.418</v>
      </c>
      <c r="F28" s="79">
        <v>0</v>
      </c>
      <c r="G28" s="81">
        <v>0.418</v>
      </c>
    </row>
    <row r="29" spans="1:7" ht="19.5" customHeight="1">
      <c r="A29" s="74" t="s">
        <v>317</v>
      </c>
      <c r="B29" s="156" t="s">
        <v>326</v>
      </c>
      <c r="C29" s="157" t="s">
        <v>86</v>
      </c>
      <c r="D29" s="74" t="s">
        <v>327</v>
      </c>
      <c r="E29" s="158">
        <v>8.1548</v>
      </c>
      <c r="F29" s="79">
        <v>0</v>
      </c>
      <c r="G29" s="81">
        <v>8.1548</v>
      </c>
    </row>
    <row r="30" spans="1:7" ht="19.5" customHeight="1">
      <c r="A30" s="74" t="s">
        <v>317</v>
      </c>
      <c r="B30" s="156" t="s">
        <v>328</v>
      </c>
      <c r="C30" s="157" t="s">
        <v>86</v>
      </c>
      <c r="D30" s="74" t="s">
        <v>329</v>
      </c>
      <c r="E30" s="158">
        <v>0.0234</v>
      </c>
      <c r="F30" s="79">
        <v>0</v>
      </c>
      <c r="G30" s="81">
        <v>0.0234</v>
      </c>
    </row>
    <row r="31" spans="1:7" ht="19.5" customHeight="1">
      <c r="A31" s="74" t="s">
        <v>317</v>
      </c>
      <c r="B31" s="156" t="s">
        <v>330</v>
      </c>
      <c r="C31" s="157" t="s">
        <v>86</v>
      </c>
      <c r="D31" s="74" t="s">
        <v>174</v>
      </c>
      <c r="E31" s="158">
        <v>36</v>
      </c>
      <c r="F31" s="79">
        <v>0</v>
      </c>
      <c r="G31" s="81">
        <v>36</v>
      </c>
    </row>
    <row r="32" spans="1:7" ht="19.5" customHeight="1">
      <c r="A32" s="74" t="s">
        <v>331</v>
      </c>
      <c r="B32" s="156" t="s">
        <v>16</v>
      </c>
      <c r="C32" s="157" t="s">
        <v>16</v>
      </c>
      <c r="D32" s="74" t="s">
        <v>332</v>
      </c>
      <c r="E32" s="158">
        <v>2.6904</v>
      </c>
      <c r="F32" s="79">
        <v>2.6904</v>
      </c>
      <c r="G32" s="81">
        <v>0</v>
      </c>
    </row>
    <row r="33" spans="1:7" ht="19.5" customHeight="1">
      <c r="A33" s="74" t="s">
        <v>333</v>
      </c>
      <c r="B33" s="156" t="s">
        <v>101</v>
      </c>
      <c r="C33" s="157" t="s">
        <v>86</v>
      </c>
      <c r="D33" s="74" t="s">
        <v>334</v>
      </c>
      <c r="E33" s="158">
        <v>0.036</v>
      </c>
      <c r="F33" s="79">
        <v>0.036</v>
      </c>
      <c r="G33" s="81">
        <v>0</v>
      </c>
    </row>
    <row r="34" spans="1:7" ht="19.5" customHeight="1">
      <c r="A34" s="74" t="s">
        <v>333</v>
      </c>
      <c r="B34" s="156" t="s">
        <v>91</v>
      </c>
      <c r="C34" s="157" t="s">
        <v>86</v>
      </c>
      <c r="D34" s="74" t="s">
        <v>335</v>
      </c>
      <c r="E34" s="158">
        <v>2.5788</v>
      </c>
      <c r="F34" s="79">
        <v>2.5788</v>
      </c>
      <c r="G34" s="81">
        <v>0</v>
      </c>
    </row>
    <row r="35" spans="1:7" ht="19.5" customHeight="1">
      <c r="A35" s="74" t="s">
        <v>333</v>
      </c>
      <c r="B35" s="156" t="s">
        <v>175</v>
      </c>
      <c r="C35" s="157" t="s">
        <v>86</v>
      </c>
      <c r="D35" s="74" t="s">
        <v>336</v>
      </c>
      <c r="E35" s="158">
        <v>0.0756</v>
      </c>
      <c r="F35" s="79">
        <v>0.0756</v>
      </c>
      <c r="G35" s="81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7"/>
      <c r="B1" s="38"/>
      <c r="C1" s="38"/>
      <c r="D1" s="38"/>
      <c r="E1" s="38"/>
      <c r="F1" s="131" t="s">
        <v>337</v>
      </c>
    </row>
    <row r="2" spans="1:6" ht="19.5" customHeight="1">
      <c r="A2" s="11" t="s">
        <v>338</v>
      </c>
      <c r="B2" s="11"/>
      <c r="C2" s="11"/>
      <c r="D2" s="11"/>
      <c r="E2" s="11"/>
      <c r="F2" s="11"/>
    </row>
    <row r="3" spans="1:6" ht="19.5" customHeight="1">
      <c r="A3" s="132" t="s">
        <v>5</v>
      </c>
      <c r="B3" s="42"/>
      <c r="C3" s="42"/>
      <c r="D3" s="159"/>
      <c r="E3" s="159"/>
      <c r="F3" s="10" t="s">
        <v>6</v>
      </c>
    </row>
    <row r="4" spans="1:6" ht="19.5" customHeight="1">
      <c r="A4" s="46" t="s">
        <v>67</v>
      </c>
      <c r="B4" s="47"/>
      <c r="C4" s="48"/>
      <c r="D4" s="160" t="s">
        <v>68</v>
      </c>
      <c r="E4" s="161" t="s">
        <v>339</v>
      </c>
      <c r="F4" s="150" t="s">
        <v>72</v>
      </c>
    </row>
    <row r="5" spans="1:6" ht="19.5" customHeight="1">
      <c r="A5" s="66" t="s">
        <v>79</v>
      </c>
      <c r="B5" s="65" t="s">
        <v>80</v>
      </c>
      <c r="C5" s="67" t="s">
        <v>81</v>
      </c>
      <c r="D5" s="162"/>
      <c r="E5" s="161"/>
      <c r="F5" s="163"/>
    </row>
    <row r="6" spans="1:6" ht="19.5" customHeight="1">
      <c r="A6" s="156" t="s">
        <v>16</v>
      </c>
      <c r="B6" s="156" t="s">
        <v>16</v>
      </c>
      <c r="C6" s="156" t="s">
        <v>16</v>
      </c>
      <c r="D6" s="164" t="s">
        <v>16</v>
      </c>
      <c r="E6" s="164" t="s">
        <v>59</v>
      </c>
      <c r="F6" s="81">
        <v>5</v>
      </c>
    </row>
    <row r="7" spans="1:6" ht="19.5" customHeight="1">
      <c r="A7" s="156" t="s">
        <v>16</v>
      </c>
      <c r="B7" s="156" t="s">
        <v>16</v>
      </c>
      <c r="C7" s="156" t="s">
        <v>16</v>
      </c>
      <c r="D7" s="164" t="s">
        <v>82</v>
      </c>
      <c r="E7" s="164" t="s">
        <v>0</v>
      </c>
      <c r="F7" s="81">
        <v>5</v>
      </c>
    </row>
    <row r="8" spans="1:6" ht="19.5" customHeight="1">
      <c r="A8" s="156" t="s">
        <v>16</v>
      </c>
      <c r="B8" s="156" t="s">
        <v>16</v>
      </c>
      <c r="C8" s="156" t="s">
        <v>16</v>
      </c>
      <c r="D8" s="164" t="s">
        <v>16</v>
      </c>
      <c r="E8" s="164" t="s">
        <v>89</v>
      </c>
      <c r="F8" s="81">
        <v>5</v>
      </c>
    </row>
    <row r="9" spans="1:6" ht="19.5" customHeight="1">
      <c r="A9" s="156" t="s">
        <v>83</v>
      </c>
      <c r="B9" s="156" t="s">
        <v>84</v>
      </c>
      <c r="C9" s="156" t="s">
        <v>88</v>
      </c>
      <c r="D9" s="164" t="s">
        <v>86</v>
      </c>
      <c r="E9" s="164" t="s">
        <v>340</v>
      </c>
      <c r="F9" s="81">
        <v>5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PC-201409232057\Administrator</cp:lastModifiedBy>
  <dcterms:modified xsi:type="dcterms:W3CDTF">2013-01-03T08:03:08Z</dcterms:modified>
  <cp:category/>
  <cp:version/>
  <cp:contentType/>
  <cp:contentStatus/>
</cp:coreProperties>
</file>