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120" windowHeight="13620" firstSheet="6" activeTab="8"/>
  </bookViews>
  <sheets>
    <sheet name="GDP（一）" sheetId="1" r:id="rId1"/>
    <sheet name="民营经济增加值（二）" sheetId="2" r:id="rId2"/>
    <sheet name="国内贸易情况（三）（四）" sheetId="3" r:id="rId3"/>
    <sheet name="财政、金融情况（五）" sheetId="4" r:id="rId4"/>
    <sheet name="农业情况（六）" sheetId="5" r:id="rId5"/>
    <sheet name="十三县经济指标（地区生产总值）" sheetId="6" r:id="rId6"/>
    <sheet name="十三县经济指标（工业增加值）" sheetId="7" r:id="rId7"/>
    <sheet name="十三县经济指标（全社会固定资产投资）" sheetId="8" r:id="rId8"/>
    <sheet name="十三县经济指标（社会消费品零售总额）" sheetId="9" r:id="rId9"/>
    <sheet name="十三县经济指标（城镇居民人均可支配收入）" sheetId="10" r:id="rId10"/>
    <sheet name="十三县经济指标（农牧民人均现金收入）" sheetId="11" r:id="rId11"/>
    <sheet name="十三县经济指标（地方公共财政收入）" sheetId="12" r:id="rId12"/>
    <sheet name="十三县经济指标（旅游人次）" sheetId="13" r:id="rId13"/>
    <sheet name="十三县经济指标（旅游总收入）" sheetId="14" r:id="rId14"/>
  </sheets>
  <definedNames/>
  <calcPr fullCalcOnLoad="1"/>
</workbook>
</file>

<file path=xl/sharedStrings.xml><?xml version="1.0" encoding="utf-8"?>
<sst xmlns="http://schemas.openxmlformats.org/spreadsheetml/2006/main" count="341" uniqueCount="126">
  <si>
    <t>指标名称</t>
  </si>
  <si>
    <t>单位</t>
  </si>
  <si>
    <t>地区生产总值</t>
  </si>
  <si>
    <t>#第一产业</t>
  </si>
  <si>
    <t>#工业增加值</t>
  </si>
  <si>
    <t>#交通运输仓储邮政业</t>
  </si>
  <si>
    <t xml:space="preserve"> 第二产业</t>
  </si>
  <si>
    <t xml:space="preserve"> 第三产业</t>
  </si>
  <si>
    <t xml:space="preserve"> 批发和零售业</t>
  </si>
  <si>
    <t xml:space="preserve"> 住宿和餐饮业</t>
  </si>
  <si>
    <t xml:space="preserve"> 金融业</t>
  </si>
  <si>
    <t xml:space="preserve"> 公共管理和社会组织</t>
  </si>
  <si>
    <t>万元</t>
  </si>
  <si>
    <t>#第一产业</t>
  </si>
  <si>
    <t>#工业增加值</t>
  </si>
  <si>
    <t>#交通运输仓储邮政业</t>
  </si>
  <si>
    <t>绝对值</t>
  </si>
  <si>
    <t>本季止累计</t>
  </si>
  <si>
    <t>同比增长%</t>
  </si>
  <si>
    <t>构成%</t>
  </si>
  <si>
    <t>上年同期</t>
  </si>
  <si>
    <t>本月止累计</t>
  </si>
  <si>
    <t>指标名称</t>
  </si>
  <si>
    <t>社会消费品零售总额</t>
  </si>
  <si>
    <t>指标名称</t>
  </si>
  <si>
    <t>城镇居民人均可支配收入</t>
  </si>
  <si>
    <t>城镇居民人均消费支出</t>
  </si>
  <si>
    <t>指标名称</t>
  </si>
  <si>
    <t>本月止累计</t>
  </si>
  <si>
    <t>#增值税</t>
  </si>
  <si>
    <t>营业税</t>
  </si>
  <si>
    <t>2、财政一般预算支出</t>
  </si>
  <si>
    <t xml:space="preserve">     指标名称</t>
  </si>
  <si>
    <t>一、农林牧渔业总产值</t>
  </si>
  <si>
    <t>(一)农业产值</t>
  </si>
  <si>
    <t>其中：粮  食</t>
  </si>
  <si>
    <t>4.1蔬  菜</t>
  </si>
  <si>
    <t>(二)林业产值</t>
  </si>
  <si>
    <t>(三)牧业产值</t>
  </si>
  <si>
    <t>其中：猪</t>
  </si>
  <si>
    <t>家  禽</t>
  </si>
  <si>
    <t>(四)渔业产值</t>
  </si>
  <si>
    <t>其中：海  水</t>
  </si>
  <si>
    <t>淡  水</t>
  </si>
  <si>
    <t>(五)服务业产值</t>
  </si>
  <si>
    <t>二、农林牧渔业增加值</t>
  </si>
  <si>
    <t>(一)农业增加值</t>
  </si>
  <si>
    <t>(二)林业增加值</t>
  </si>
  <si>
    <t>(三)牧业增加值</t>
  </si>
  <si>
    <t>(四)渔业增加值</t>
  </si>
  <si>
    <t>(五)服务业增加值</t>
  </si>
  <si>
    <t>十三县经济指标</t>
  </si>
  <si>
    <t>地区生产总值（万元）</t>
  </si>
  <si>
    <t>全部工业增加值（万元）</t>
  </si>
  <si>
    <t>红原县</t>
  </si>
  <si>
    <t>实际完成情况</t>
  </si>
  <si>
    <t>完成目标情况</t>
  </si>
  <si>
    <t>绝对额</t>
  </si>
  <si>
    <t>位
次</t>
  </si>
  <si>
    <t>增长%</t>
  </si>
  <si>
    <t>绝对数完成目标%</t>
  </si>
  <si>
    <t>位次</t>
  </si>
  <si>
    <t>全州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</si>
  <si>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</si>
  <si>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</si>
  <si>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</si>
  <si>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</si>
  <si>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</si>
  <si>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</si>
  <si>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</si>
  <si>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</si>
  <si>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</si>
  <si>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</si>
  <si>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</si>
  <si>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</si>
  <si>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—</t>
  </si>
  <si>
    <t>全社会固定资产投资（万元）</t>
  </si>
  <si>
    <t>社会消费品零售总额（万元）</t>
  </si>
  <si>
    <t>全州</t>
  </si>
  <si>
    <t>全州</t>
  </si>
  <si>
    <t>城镇居民人均可支配收入（元）</t>
  </si>
  <si>
    <t>全州</t>
  </si>
  <si>
    <t>农牧民人均现金收入（元）</t>
  </si>
  <si>
    <t>全州</t>
  </si>
  <si>
    <t>旅游人次（万人次）</t>
  </si>
  <si>
    <t>旅游总收入（万元）</t>
  </si>
  <si>
    <t>民营经济增加值（现价）</t>
  </si>
  <si>
    <t xml:space="preserve"> 房地产业</t>
  </si>
  <si>
    <t xml:space="preserve"> 其他</t>
  </si>
  <si>
    <t>农牧民人均现金收入</t>
  </si>
  <si>
    <t>农牧民人均现金支出</t>
  </si>
  <si>
    <t xml:space="preserve">                             计量单位：万元</t>
  </si>
  <si>
    <t>1、财政一般预算收入</t>
  </si>
  <si>
    <t>#一般公共服务支出</t>
  </si>
  <si>
    <t>二、金融机构各项存贷款余额</t>
  </si>
  <si>
    <t>金融机构各项贷款余额</t>
  </si>
  <si>
    <t>金融机构各项存款余额</t>
  </si>
  <si>
    <t>#：城乡居民储蓄存款余额</t>
  </si>
  <si>
    <t>教育支出</t>
  </si>
  <si>
    <t xml:space="preserve"> 县名  指标</t>
  </si>
  <si>
    <t>—</t>
  </si>
  <si>
    <t>地方公共财政收入（万元）</t>
  </si>
  <si>
    <r>
      <t>（四）城乡居民生活</t>
    </r>
    <r>
      <rPr>
        <sz val="12"/>
        <rFont val="宋体"/>
        <family val="0"/>
      </rPr>
      <t xml:space="preserve">
                                        </t>
    </r>
    <r>
      <rPr>
        <sz val="16"/>
        <rFont val="宋体"/>
        <family val="0"/>
      </rPr>
      <t>单位：元</t>
    </r>
  </si>
  <si>
    <t>同比±%</t>
  </si>
  <si>
    <t>累计完成</t>
  </si>
  <si>
    <t>现价</t>
  </si>
  <si>
    <t>绝对值</t>
  </si>
  <si>
    <t>同比增长%</t>
  </si>
  <si>
    <t>本季</t>
  </si>
  <si>
    <t>累计</t>
  </si>
  <si>
    <t xml:space="preserve"> 一、财政</t>
  </si>
  <si>
    <t xml:space="preserve"> #城镇</t>
  </si>
  <si>
    <t xml:space="preserve">  乡村</t>
  </si>
  <si>
    <r>
      <t xml:space="preserve">全县1-6月经济情况
（三）国内贸易情况
</t>
    </r>
    <r>
      <rPr>
        <sz val="16"/>
        <rFont val="宋体"/>
        <family val="0"/>
      </rPr>
      <t xml:space="preserve">
                           单位：万元</t>
    </r>
  </si>
  <si>
    <t>全县1-6月经济情况
（五）财政、金融情况
                  单位：万元</t>
  </si>
  <si>
    <t>全县1-6月经济情况
（六）农业情况</t>
  </si>
  <si>
    <t>上半年目标</t>
  </si>
  <si>
    <t>#批发业</t>
  </si>
  <si>
    <t xml:space="preserve"> 零售业</t>
  </si>
  <si>
    <t xml:space="preserve"> 住宿业</t>
  </si>
  <si>
    <r>
      <t xml:space="preserve">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农林水事务支出</t>
    </r>
  </si>
  <si>
    <r>
      <t xml:space="preserve">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医疗卫生支出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</si>
  <si>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科技支出</t>
    </r>
  </si>
  <si>
    <t xml:space="preserve">全县1-6月经济情况
（一）地区生产总值
                          </t>
  </si>
  <si>
    <r>
      <t xml:space="preserve">全县1-6月经济情况
（二）民营经济增加值
</t>
    </r>
    <r>
      <rPr>
        <sz val="16"/>
        <rFont val="宋体"/>
        <family val="0"/>
      </rPr>
      <t xml:space="preserve">
                                </t>
    </r>
  </si>
  <si>
    <t xml:space="preserve"> 餐饮业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</si>
</sst>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_);[Red]\(0\)"/>
    <numFmt numFmtId="184" formatCode="0.0%"/>
    <numFmt numFmtId="185" formatCode="0.0_);[Red]\(0.0\)"/>
    <numFmt numFmtId="186" formatCode="0.00_);[Red]\(0.00\)"/>
    <numFmt numFmtId="187" formatCode="000000"/>
    <numFmt numFmtId="188" formatCode="0.00000_ "/>
    <numFmt numFmtId="189" formatCode="0.0000_ "/>
    <numFmt numFmtId="190" formatCode="0.000_ "/>
    <numFmt numFmtId="191" formatCode="0.0"/>
    <numFmt numFmtId="192" formatCode="0.000"/>
    <numFmt numFmtId="193" formatCode="0.0000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u val="single"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3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83" fontId="5" fillId="0" borderId="5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83" fontId="5" fillId="0" borderId="7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83" fontId="5" fillId="0" borderId="11" xfId="0" applyNumberFormat="1" applyFont="1" applyBorder="1" applyAlignment="1">
      <alignment horizontal="center" vertical="center" wrapText="1"/>
    </xf>
    <xf numFmtId="191" fontId="0" fillId="0" borderId="2" xfId="0" applyNumberFormat="1" applyBorder="1" applyAlignment="1">
      <alignment horizontal="center" vertical="center"/>
    </xf>
    <xf numFmtId="191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191" fontId="0" fillId="0" borderId="6" xfId="0" applyNumberFormat="1" applyBorder="1" applyAlignment="1">
      <alignment horizontal="left" vertical="center" indent="2"/>
    </xf>
    <xf numFmtId="191" fontId="0" fillId="0" borderId="12" xfId="0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191" fontId="0" fillId="0" borderId="2" xfId="0" applyNumberFormat="1" applyFont="1" applyBorder="1" applyAlignment="1">
      <alignment horizontal="center" vertical="center"/>
    </xf>
    <xf numFmtId="191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indent="3"/>
    </xf>
    <xf numFmtId="0" fontId="0" fillId="0" borderId="1" xfId="0" applyFont="1" applyBorder="1" applyAlignment="1">
      <alignment horizontal="right" vertical="center" indent="2"/>
    </xf>
    <xf numFmtId="0" fontId="0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2"/>
    </xf>
    <xf numFmtId="177" fontId="5" fillId="0" borderId="1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2" fontId="5" fillId="0" borderId="20" xfId="0" applyNumberFormat="1" applyFont="1" applyBorder="1" applyAlignment="1">
      <alignment horizontal="center" vertical="center" wrapText="1"/>
    </xf>
    <xf numFmtId="182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82" fontId="5" fillId="0" borderId="2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B1">
      <selection activeCell="J9" sqref="J9"/>
    </sheetView>
  </sheetViews>
  <sheetFormatPr defaultColWidth="9.00390625" defaultRowHeight="14.25"/>
  <cols>
    <col min="2" max="2" width="29.125" style="0" bestFit="1" customWidth="1"/>
    <col min="4" max="4" width="11.00390625" style="0" customWidth="1"/>
    <col min="5" max="5" width="11.25390625" style="0" customWidth="1"/>
    <col min="8" max="8" width="29.125" style="0" bestFit="1" customWidth="1"/>
    <col min="10" max="10" width="9.75390625" style="0" customWidth="1"/>
    <col min="11" max="11" width="10.875" style="0" customWidth="1"/>
  </cols>
  <sheetData>
    <row r="1" spans="2:11" ht="77.25" customHeight="1">
      <c r="B1" s="113" t="s">
        <v>123</v>
      </c>
      <c r="C1" s="114"/>
      <c r="D1" s="114"/>
      <c r="E1" s="114"/>
      <c r="H1" s="115"/>
      <c r="I1" s="115"/>
      <c r="J1" s="115"/>
      <c r="K1" s="115"/>
    </row>
    <row r="2" spans="2:11" ht="39.75" customHeight="1">
      <c r="B2" s="7" t="s">
        <v>0</v>
      </c>
      <c r="C2" s="5" t="s">
        <v>1</v>
      </c>
      <c r="D2" s="5" t="s">
        <v>104</v>
      </c>
      <c r="E2" s="6" t="s">
        <v>103</v>
      </c>
      <c r="H2" s="8"/>
      <c r="I2" s="8"/>
      <c r="J2" s="8"/>
      <c r="K2" s="8"/>
    </row>
    <row r="3" spans="2:11" ht="39.75" customHeight="1">
      <c r="B3" s="1" t="s">
        <v>2</v>
      </c>
      <c r="C3" s="5" t="s">
        <v>12</v>
      </c>
      <c r="D3" s="5">
        <v>25196</v>
      </c>
      <c r="E3" s="62">
        <v>3.5</v>
      </c>
      <c r="H3" s="9"/>
      <c r="I3" s="8"/>
      <c r="J3" s="8"/>
      <c r="K3" s="8"/>
    </row>
    <row r="4" spans="2:11" ht="39.75" customHeight="1">
      <c r="B4" s="2" t="s">
        <v>3</v>
      </c>
      <c r="C4" s="5" t="s">
        <v>12</v>
      </c>
      <c r="D4" s="5">
        <v>5368</v>
      </c>
      <c r="E4" s="62">
        <v>4.4</v>
      </c>
      <c r="H4" s="10"/>
      <c r="I4" s="8"/>
      <c r="J4" s="8"/>
      <c r="K4" s="8"/>
    </row>
    <row r="5" spans="2:11" ht="39.75" customHeight="1">
      <c r="B5" s="2" t="s">
        <v>6</v>
      </c>
      <c r="C5" s="5" t="s">
        <v>12</v>
      </c>
      <c r="D5" s="5">
        <v>5473</v>
      </c>
      <c r="E5" s="62">
        <v>4.3</v>
      </c>
      <c r="H5" s="10"/>
      <c r="I5" s="8"/>
      <c r="J5" s="8"/>
      <c r="K5" s="8"/>
    </row>
    <row r="6" spans="2:11" ht="39.75" customHeight="1">
      <c r="B6" s="3" t="s">
        <v>4</v>
      </c>
      <c r="C6" s="5" t="s">
        <v>12</v>
      </c>
      <c r="D6" s="5">
        <v>1438</v>
      </c>
      <c r="E6" s="62">
        <v>28</v>
      </c>
      <c r="H6" s="11"/>
      <c r="I6" s="8"/>
      <c r="J6" s="8"/>
      <c r="K6" s="8"/>
    </row>
    <row r="7" spans="2:11" ht="39.75" customHeight="1">
      <c r="B7" s="2" t="s">
        <v>7</v>
      </c>
      <c r="C7" s="5" t="s">
        <v>12</v>
      </c>
      <c r="D7" s="5">
        <v>14355</v>
      </c>
      <c r="E7" s="62">
        <v>2.9</v>
      </c>
      <c r="H7" s="10"/>
      <c r="I7" s="8"/>
      <c r="J7" s="8"/>
      <c r="K7" s="8"/>
    </row>
    <row r="8" spans="2:11" ht="39.75" customHeight="1">
      <c r="B8" s="3" t="s">
        <v>5</v>
      </c>
      <c r="C8" s="5" t="s">
        <v>12</v>
      </c>
      <c r="D8" s="5">
        <v>849</v>
      </c>
      <c r="E8" s="62">
        <v>5.4</v>
      </c>
      <c r="H8" s="11"/>
      <c r="I8" s="8"/>
      <c r="J8" s="8"/>
      <c r="K8" s="8"/>
    </row>
    <row r="9" spans="2:11" ht="39.75" customHeight="1">
      <c r="B9" s="3" t="s">
        <v>8</v>
      </c>
      <c r="C9" s="5" t="s">
        <v>12</v>
      </c>
      <c r="D9" s="5">
        <v>636</v>
      </c>
      <c r="E9" s="62">
        <v>11.4</v>
      </c>
      <c r="H9" s="11"/>
      <c r="I9" s="8"/>
      <c r="J9" s="8"/>
      <c r="K9" s="8"/>
    </row>
    <row r="10" spans="2:11" ht="39.75" customHeight="1">
      <c r="B10" s="3" t="s">
        <v>9</v>
      </c>
      <c r="C10" s="5" t="s">
        <v>12</v>
      </c>
      <c r="D10" s="5">
        <v>1141</v>
      </c>
      <c r="E10" s="62">
        <v>8.5</v>
      </c>
      <c r="H10" s="11"/>
      <c r="I10" s="8"/>
      <c r="J10" s="8"/>
      <c r="K10" s="8"/>
    </row>
    <row r="11" spans="2:11" ht="39.75" customHeight="1">
      <c r="B11" s="3" t="s">
        <v>10</v>
      </c>
      <c r="C11" s="5" t="s">
        <v>12</v>
      </c>
      <c r="D11" s="5">
        <v>447</v>
      </c>
      <c r="E11" s="62">
        <v>5.7</v>
      </c>
      <c r="H11" s="11"/>
      <c r="I11" s="8"/>
      <c r="J11" s="8"/>
      <c r="K11" s="8"/>
    </row>
    <row r="12" spans="2:11" ht="39.75" customHeight="1">
      <c r="B12" s="3" t="s">
        <v>11</v>
      </c>
      <c r="C12" s="5" t="s">
        <v>12</v>
      </c>
      <c r="D12" s="5">
        <v>5746</v>
      </c>
      <c r="E12" s="62">
        <v>-2.1</v>
      </c>
      <c r="H12" s="11"/>
      <c r="I12" s="8"/>
      <c r="J12" s="8"/>
      <c r="K12" s="8"/>
    </row>
  </sheetData>
  <mergeCells count="2">
    <mergeCell ref="B1:E1"/>
    <mergeCell ref="H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N16" sqref="N16"/>
    </sheetView>
  </sheetViews>
  <sheetFormatPr defaultColWidth="9.00390625" defaultRowHeight="14.25"/>
  <cols>
    <col min="1" max="1" width="10.50390625" style="0" customWidth="1"/>
    <col min="2" max="2" width="9.75390625" style="0" customWidth="1"/>
    <col min="3" max="3" width="4.625" style="0" customWidth="1"/>
    <col min="4" max="4" width="8.125" style="0" customWidth="1"/>
    <col min="5" max="5" width="3.875" style="0" customWidth="1"/>
    <col min="6" max="6" width="8.75390625" style="0" customWidth="1"/>
    <col min="7" max="7" width="7.25390625" style="0" customWidth="1"/>
    <col min="8" max="8" width="5.375" style="0" customWidth="1"/>
  </cols>
  <sheetData>
    <row r="1" spans="1:8" ht="22.5">
      <c r="A1" s="133" t="s">
        <v>51</v>
      </c>
      <c r="B1" s="133"/>
      <c r="C1" s="133"/>
      <c r="D1" s="133"/>
      <c r="E1" s="133"/>
      <c r="F1" s="133"/>
      <c r="G1" s="133"/>
      <c r="H1" s="133"/>
    </row>
    <row r="2" spans="1:8" ht="14.25" customHeight="1">
      <c r="A2" s="134" t="s">
        <v>99</v>
      </c>
      <c r="B2" s="139" t="s">
        <v>80</v>
      </c>
      <c r="C2" s="110"/>
      <c r="D2" s="110"/>
      <c r="E2" s="110"/>
      <c r="F2" s="110"/>
      <c r="G2" s="110"/>
      <c r="H2" s="110"/>
    </row>
    <row r="3" spans="1:8" ht="20.25" customHeight="1">
      <c r="A3" s="135"/>
      <c r="B3" s="142" t="s">
        <v>55</v>
      </c>
      <c r="C3" s="111"/>
      <c r="D3" s="111"/>
      <c r="E3" s="112"/>
      <c r="F3" s="142" t="s">
        <v>56</v>
      </c>
      <c r="G3" s="111"/>
      <c r="H3" s="111"/>
    </row>
    <row r="4" spans="1:8" ht="40.5" customHeight="1" thickBot="1">
      <c r="A4" s="136"/>
      <c r="B4" s="18" t="s">
        <v>57</v>
      </c>
      <c r="C4" s="19" t="s">
        <v>58</v>
      </c>
      <c r="D4" s="20" t="s">
        <v>59</v>
      </c>
      <c r="E4" s="19" t="s">
        <v>58</v>
      </c>
      <c r="F4" s="21" t="s">
        <v>116</v>
      </c>
      <c r="G4" s="22" t="s">
        <v>60</v>
      </c>
      <c r="H4" s="23" t="s">
        <v>61</v>
      </c>
    </row>
    <row r="5" spans="1:8" ht="30" customHeight="1">
      <c r="A5" s="53" t="s">
        <v>78</v>
      </c>
      <c r="B5" s="41">
        <v>13093</v>
      </c>
      <c r="C5" s="42"/>
      <c r="D5" s="42">
        <v>9.2</v>
      </c>
      <c r="E5" s="42"/>
      <c r="F5" s="51">
        <v>13420</v>
      </c>
      <c r="G5" s="42">
        <f>B5/F5*100</f>
        <v>97.56333830104322</v>
      </c>
      <c r="H5" s="56"/>
    </row>
    <row r="6" spans="1:8" ht="30" customHeight="1">
      <c r="A6" s="54" t="s">
        <v>63</v>
      </c>
      <c r="B6" s="14">
        <v>12720</v>
      </c>
      <c r="C6" s="14">
        <f>RANK(B6,B$6:B$18)</f>
        <v>12</v>
      </c>
      <c r="D6" s="14">
        <v>11.1</v>
      </c>
      <c r="E6" s="14">
        <f>RANK(D6,D$6:D$18)</f>
        <v>1</v>
      </c>
      <c r="F6" s="48">
        <v>12800</v>
      </c>
      <c r="G6" s="38">
        <f aca="true" t="shared" si="0" ref="G6:G18">B6/F6*100</f>
        <v>99.375</v>
      </c>
      <c r="H6" s="39">
        <f>RANK(G6,G$6:G$18)</f>
        <v>1</v>
      </c>
    </row>
    <row r="7" spans="1:8" ht="30" customHeight="1">
      <c r="A7" s="54" t="s">
        <v>64</v>
      </c>
      <c r="B7" s="14">
        <v>12679</v>
      </c>
      <c r="C7" s="14">
        <f aca="true" t="shared" si="1" ref="C7:C18">RANK(B7,B$6:B$18)</f>
        <v>13</v>
      </c>
      <c r="D7" s="14">
        <v>10.7</v>
      </c>
      <c r="E7" s="14">
        <f aca="true" t="shared" si="2" ref="E7:E18">RANK(D7,D$6:D$18)</f>
        <v>2</v>
      </c>
      <c r="F7" s="48">
        <v>12880</v>
      </c>
      <c r="G7" s="38">
        <f t="shared" si="0"/>
        <v>98.43944099378882</v>
      </c>
      <c r="H7" s="39">
        <f aca="true" t="shared" si="3" ref="H7:H18">RANK(G7,G$6:G$18)</f>
        <v>3</v>
      </c>
    </row>
    <row r="8" spans="1:8" ht="30" customHeight="1">
      <c r="A8" s="54" t="s">
        <v>65</v>
      </c>
      <c r="B8" s="14">
        <v>12839</v>
      </c>
      <c r="C8" s="14">
        <f t="shared" si="1"/>
        <v>10</v>
      </c>
      <c r="D8" s="14">
        <v>9.9</v>
      </c>
      <c r="E8" s="14">
        <f t="shared" si="2"/>
        <v>3</v>
      </c>
      <c r="F8" s="48">
        <v>13020</v>
      </c>
      <c r="G8" s="38">
        <f t="shared" si="0"/>
        <v>98.60983102918587</v>
      </c>
      <c r="H8" s="39">
        <f t="shared" si="3"/>
        <v>2</v>
      </c>
    </row>
    <row r="9" spans="1:8" ht="30" customHeight="1">
      <c r="A9" s="54" t="s">
        <v>66</v>
      </c>
      <c r="B9" s="14">
        <v>13338</v>
      </c>
      <c r="C9" s="14">
        <f t="shared" si="1"/>
        <v>6</v>
      </c>
      <c r="D9" s="14">
        <v>9.8</v>
      </c>
      <c r="E9" s="14">
        <f t="shared" si="2"/>
        <v>4</v>
      </c>
      <c r="F9" s="48">
        <v>13620</v>
      </c>
      <c r="G9" s="38">
        <f t="shared" si="0"/>
        <v>97.9295154185022</v>
      </c>
      <c r="H9" s="39">
        <f t="shared" si="3"/>
        <v>4</v>
      </c>
    </row>
    <row r="10" spans="1:8" ht="30" customHeight="1">
      <c r="A10" s="54" t="s">
        <v>67</v>
      </c>
      <c r="B10" s="14">
        <v>13406</v>
      </c>
      <c r="C10" s="14">
        <f t="shared" si="1"/>
        <v>3</v>
      </c>
      <c r="D10" s="14">
        <v>8.9</v>
      </c>
      <c r="E10" s="14">
        <f t="shared" si="2"/>
        <v>11</v>
      </c>
      <c r="F10" s="48">
        <v>13780</v>
      </c>
      <c r="G10" s="38">
        <f t="shared" si="0"/>
        <v>97.28592162554428</v>
      </c>
      <c r="H10" s="39">
        <f t="shared" si="3"/>
        <v>9</v>
      </c>
    </row>
    <row r="11" spans="1:8" ht="30" customHeight="1">
      <c r="A11" s="54" t="s">
        <v>68</v>
      </c>
      <c r="B11" s="14">
        <v>12731</v>
      </c>
      <c r="C11" s="14">
        <f t="shared" si="1"/>
        <v>11</v>
      </c>
      <c r="D11" s="14">
        <v>9.5</v>
      </c>
      <c r="E11" s="14">
        <f t="shared" si="2"/>
        <v>5</v>
      </c>
      <c r="F11" s="48">
        <v>13010</v>
      </c>
      <c r="G11" s="38">
        <f t="shared" si="0"/>
        <v>97.8554957724827</v>
      </c>
      <c r="H11" s="39">
        <f t="shared" si="3"/>
        <v>5</v>
      </c>
    </row>
    <row r="12" spans="1:8" ht="30" customHeight="1">
      <c r="A12" s="54" t="s">
        <v>69</v>
      </c>
      <c r="B12" s="14">
        <v>12995</v>
      </c>
      <c r="C12" s="14">
        <f t="shared" si="1"/>
        <v>9</v>
      </c>
      <c r="D12" s="14">
        <v>9.1</v>
      </c>
      <c r="E12" s="14">
        <f t="shared" si="2"/>
        <v>10</v>
      </c>
      <c r="F12" s="48">
        <v>13360</v>
      </c>
      <c r="G12" s="38">
        <f t="shared" si="0"/>
        <v>97.26796407185628</v>
      </c>
      <c r="H12" s="39">
        <f t="shared" si="3"/>
        <v>10</v>
      </c>
    </row>
    <row r="13" spans="1:8" ht="30" customHeight="1">
      <c r="A13" s="54" t="s">
        <v>70</v>
      </c>
      <c r="B13" s="14">
        <v>13030</v>
      </c>
      <c r="C13" s="14">
        <f t="shared" si="1"/>
        <v>8</v>
      </c>
      <c r="D13" s="14">
        <v>9.2</v>
      </c>
      <c r="E13" s="14">
        <f t="shared" si="2"/>
        <v>7</v>
      </c>
      <c r="F13" s="48">
        <v>13360</v>
      </c>
      <c r="G13" s="38">
        <f t="shared" si="0"/>
        <v>97.52994011976048</v>
      </c>
      <c r="H13" s="39">
        <f t="shared" si="3"/>
        <v>7</v>
      </c>
    </row>
    <row r="14" spans="1:8" ht="30" customHeight="1">
      <c r="A14" s="54" t="s">
        <v>71</v>
      </c>
      <c r="B14" s="14">
        <v>13789</v>
      </c>
      <c r="C14" s="14">
        <f t="shared" si="1"/>
        <v>1</v>
      </c>
      <c r="D14" s="14">
        <v>9.3</v>
      </c>
      <c r="E14" s="14">
        <f t="shared" si="2"/>
        <v>6</v>
      </c>
      <c r="F14" s="48">
        <v>14110</v>
      </c>
      <c r="G14" s="38">
        <f t="shared" si="0"/>
        <v>97.72501771793056</v>
      </c>
      <c r="H14" s="39">
        <f t="shared" si="3"/>
        <v>6</v>
      </c>
    </row>
    <row r="15" spans="1:8" ht="30" customHeight="1">
      <c r="A15" s="54" t="s">
        <v>72</v>
      </c>
      <c r="B15" s="14">
        <v>13345</v>
      </c>
      <c r="C15" s="14">
        <f t="shared" si="1"/>
        <v>5</v>
      </c>
      <c r="D15" s="14">
        <v>9.2</v>
      </c>
      <c r="E15" s="14">
        <f t="shared" si="2"/>
        <v>7</v>
      </c>
      <c r="F15" s="48">
        <v>13690</v>
      </c>
      <c r="G15" s="38">
        <f t="shared" si="0"/>
        <v>97.4799123447772</v>
      </c>
      <c r="H15" s="39">
        <f t="shared" si="3"/>
        <v>8</v>
      </c>
    </row>
    <row r="16" spans="1:8" ht="30" customHeight="1">
      <c r="A16" s="54" t="s">
        <v>73</v>
      </c>
      <c r="B16" s="14">
        <v>13385</v>
      </c>
      <c r="C16" s="14">
        <f t="shared" si="1"/>
        <v>4</v>
      </c>
      <c r="D16" s="14">
        <v>7.3</v>
      </c>
      <c r="E16" s="14">
        <f t="shared" si="2"/>
        <v>13</v>
      </c>
      <c r="F16" s="48">
        <v>13850</v>
      </c>
      <c r="G16" s="38">
        <f t="shared" si="0"/>
        <v>96.64259927797833</v>
      </c>
      <c r="H16" s="39">
        <f t="shared" si="3"/>
        <v>12</v>
      </c>
    </row>
    <row r="17" spans="1:8" ht="30" customHeight="1">
      <c r="A17" s="54" t="s">
        <v>74</v>
      </c>
      <c r="B17" s="14">
        <v>13275</v>
      </c>
      <c r="C17" s="14">
        <f t="shared" si="1"/>
        <v>7</v>
      </c>
      <c r="D17" s="14">
        <v>9.2</v>
      </c>
      <c r="E17" s="14">
        <f t="shared" si="2"/>
        <v>7</v>
      </c>
      <c r="F17" s="48">
        <v>13670</v>
      </c>
      <c r="G17" s="38">
        <f t="shared" si="0"/>
        <v>97.1104608632041</v>
      </c>
      <c r="H17" s="39">
        <f t="shared" si="3"/>
        <v>11</v>
      </c>
    </row>
    <row r="18" spans="1:8" ht="30" customHeight="1" thickBot="1">
      <c r="A18" s="55" t="s">
        <v>54</v>
      </c>
      <c r="B18" s="20">
        <v>13408</v>
      </c>
      <c r="C18" s="20">
        <f t="shared" si="1"/>
        <v>2</v>
      </c>
      <c r="D18" s="20">
        <v>7.4</v>
      </c>
      <c r="E18" s="20">
        <f t="shared" si="2"/>
        <v>12</v>
      </c>
      <c r="F18" s="52">
        <v>13980</v>
      </c>
      <c r="G18" s="43">
        <f t="shared" si="0"/>
        <v>95.90844062947068</v>
      </c>
      <c r="H18" s="46">
        <f t="shared" si="3"/>
        <v>13</v>
      </c>
    </row>
    <row r="19" ht="30" customHeight="1"/>
  </sheetData>
  <mergeCells count="5">
    <mergeCell ref="A1:H1"/>
    <mergeCell ref="A2:A4"/>
    <mergeCell ref="B2:H2"/>
    <mergeCell ref="B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L7" sqref="L7"/>
    </sheetView>
  </sheetViews>
  <sheetFormatPr defaultColWidth="9.00390625" defaultRowHeight="14.25"/>
  <cols>
    <col min="1" max="1" width="10.50390625" style="0" customWidth="1"/>
    <col min="2" max="2" width="9.75390625" style="0" customWidth="1"/>
    <col min="3" max="3" width="4.625" style="0" customWidth="1"/>
    <col min="4" max="4" width="6.75390625" style="0" customWidth="1"/>
    <col min="5" max="5" width="3.875" style="0" customWidth="1"/>
    <col min="6" max="6" width="8.75390625" style="0" customWidth="1"/>
    <col min="7" max="7" width="7.625" style="0" customWidth="1"/>
    <col min="8" max="8" width="5.375" style="0" customWidth="1"/>
  </cols>
  <sheetData>
    <row r="1" spans="1:8" ht="22.5">
      <c r="A1" s="133" t="s">
        <v>51</v>
      </c>
      <c r="B1" s="133"/>
      <c r="C1" s="133"/>
      <c r="D1" s="133"/>
      <c r="E1" s="133"/>
      <c r="F1" s="133"/>
      <c r="G1" s="133"/>
      <c r="H1" s="133"/>
    </row>
    <row r="2" spans="1:8" ht="14.25" customHeight="1">
      <c r="A2" s="134" t="s">
        <v>99</v>
      </c>
      <c r="B2" s="139" t="s">
        <v>82</v>
      </c>
      <c r="C2" s="110"/>
      <c r="D2" s="110"/>
      <c r="E2" s="110"/>
      <c r="F2" s="110"/>
      <c r="G2" s="110"/>
      <c r="H2" s="110"/>
    </row>
    <row r="3" spans="1:8" ht="20.25" customHeight="1">
      <c r="A3" s="135"/>
      <c r="B3" s="142" t="s">
        <v>55</v>
      </c>
      <c r="C3" s="111"/>
      <c r="D3" s="111"/>
      <c r="E3" s="112"/>
      <c r="F3" s="142" t="s">
        <v>56</v>
      </c>
      <c r="G3" s="111"/>
      <c r="H3" s="111"/>
    </row>
    <row r="4" spans="1:8" ht="42.75" customHeight="1" thickBot="1">
      <c r="A4" s="136"/>
      <c r="B4" s="18" t="s">
        <v>57</v>
      </c>
      <c r="C4" s="19" t="s">
        <v>58</v>
      </c>
      <c r="D4" s="20" t="s">
        <v>59</v>
      </c>
      <c r="E4" s="19" t="s">
        <v>58</v>
      </c>
      <c r="F4" s="21" t="s">
        <v>116</v>
      </c>
      <c r="G4" s="22" t="s">
        <v>60</v>
      </c>
      <c r="H4" s="23" t="s">
        <v>61</v>
      </c>
    </row>
    <row r="5" spans="1:8" ht="30" customHeight="1">
      <c r="A5" s="53" t="s">
        <v>81</v>
      </c>
      <c r="B5" s="51">
        <v>3411</v>
      </c>
      <c r="C5" s="42"/>
      <c r="D5" s="42">
        <v>17.5</v>
      </c>
      <c r="E5" s="42"/>
      <c r="F5" s="51">
        <v>3453</v>
      </c>
      <c r="G5" s="42">
        <f>B5/F5*100</f>
        <v>98.78366637706343</v>
      </c>
      <c r="H5" s="56"/>
    </row>
    <row r="6" spans="1:8" ht="30" customHeight="1">
      <c r="A6" s="54" t="s">
        <v>63</v>
      </c>
      <c r="B6" s="48">
        <v>3957</v>
      </c>
      <c r="C6" s="14">
        <f>RANK(B6,B$6:B$18)</f>
        <v>3</v>
      </c>
      <c r="D6" s="38">
        <v>18.3</v>
      </c>
      <c r="E6" s="14">
        <f>RANK(D6,D$6:D$18)</f>
        <v>2</v>
      </c>
      <c r="F6" s="48">
        <v>4015</v>
      </c>
      <c r="G6" s="38">
        <f aca="true" t="shared" si="0" ref="G6:G18">B6/F6*100</f>
        <v>98.55541718555418</v>
      </c>
      <c r="H6" s="39">
        <f>RANK(G6,G$6:G$18)</f>
        <v>8</v>
      </c>
    </row>
    <row r="7" spans="1:8" ht="30" customHeight="1">
      <c r="A7" s="54" t="s">
        <v>64</v>
      </c>
      <c r="B7" s="48">
        <v>3614</v>
      </c>
      <c r="C7" s="14">
        <f aca="true" t="shared" si="1" ref="C7:C18">RANK(B7,B$6:B$18)</f>
        <v>5</v>
      </c>
      <c r="D7" s="38">
        <v>18.1</v>
      </c>
      <c r="E7" s="14">
        <f aca="true" t="shared" si="2" ref="E7:E18">RANK(D7,D$6:D$18)</f>
        <v>4</v>
      </c>
      <c r="F7" s="48">
        <v>3672</v>
      </c>
      <c r="G7" s="38">
        <f t="shared" si="0"/>
        <v>98.42047930283225</v>
      </c>
      <c r="H7" s="39">
        <f aca="true" t="shared" si="3" ref="H7:H17">RANK(G7,G$6:G$18)</f>
        <v>9</v>
      </c>
    </row>
    <row r="8" spans="1:8" ht="30" customHeight="1">
      <c r="A8" s="54" t="s">
        <v>65</v>
      </c>
      <c r="B8" s="48">
        <v>3261</v>
      </c>
      <c r="C8" s="14">
        <f t="shared" si="1"/>
        <v>8</v>
      </c>
      <c r="D8" s="38">
        <v>18.4</v>
      </c>
      <c r="E8" s="14">
        <f t="shared" si="2"/>
        <v>1</v>
      </c>
      <c r="F8" s="48">
        <v>3278</v>
      </c>
      <c r="G8" s="38">
        <f t="shared" si="0"/>
        <v>99.48139109212934</v>
      </c>
      <c r="H8" s="39">
        <f t="shared" si="3"/>
        <v>3</v>
      </c>
    </row>
    <row r="9" spans="1:8" ht="30" customHeight="1">
      <c r="A9" s="54" t="s">
        <v>66</v>
      </c>
      <c r="B9" s="48">
        <v>4303</v>
      </c>
      <c r="C9" s="14">
        <f t="shared" si="1"/>
        <v>1</v>
      </c>
      <c r="D9" s="38">
        <v>17.3</v>
      </c>
      <c r="E9" s="14">
        <f t="shared" si="2"/>
        <v>8</v>
      </c>
      <c r="F9" s="48">
        <v>4365</v>
      </c>
      <c r="G9" s="38">
        <f t="shared" si="0"/>
        <v>98.57961053837343</v>
      </c>
      <c r="H9" s="39">
        <f t="shared" si="3"/>
        <v>7</v>
      </c>
    </row>
    <row r="10" spans="1:8" ht="30" customHeight="1">
      <c r="A10" s="54" t="s">
        <v>67</v>
      </c>
      <c r="B10" s="48">
        <v>3063</v>
      </c>
      <c r="C10" s="14">
        <f t="shared" si="1"/>
        <v>11</v>
      </c>
      <c r="D10" s="38">
        <v>18.2</v>
      </c>
      <c r="E10" s="14">
        <f t="shared" si="2"/>
        <v>3</v>
      </c>
      <c r="F10" s="48">
        <v>3084</v>
      </c>
      <c r="G10" s="38">
        <f t="shared" si="0"/>
        <v>99.31906614785993</v>
      </c>
      <c r="H10" s="39">
        <f t="shared" si="3"/>
        <v>4</v>
      </c>
    </row>
    <row r="11" spans="1:8" ht="30" customHeight="1">
      <c r="A11" s="54" t="s">
        <v>68</v>
      </c>
      <c r="B11" s="48">
        <v>3613</v>
      </c>
      <c r="C11" s="14">
        <f t="shared" si="1"/>
        <v>6</v>
      </c>
      <c r="D11" s="38">
        <v>17.5</v>
      </c>
      <c r="E11" s="14">
        <f t="shared" si="2"/>
        <v>7</v>
      </c>
      <c r="F11" s="48">
        <v>3690</v>
      </c>
      <c r="G11" s="38">
        <f t="shared" si="0"/>
        <v>97.91327913279133</v>
      </c>
      <c r="H11" s="39">
        <f t="shared" si="3"/>
        <v>12</v>
      </c>
    </row>
    <row r="12" spans="1:8" ht="30" customHeight="1">
      <c r="A12" s="54" t="s">
        <v>69</v>
      </c>
      <c r="B12" s="48">
        <v>3700</v>
      </c>
      <c r="C12" s="14">
        <f t="shared" si="1"/>
        <v>4</v>
      </c>
      <c r="D12" s="38">
        <v>17.7</v>
      </c>
      <c r="E12" s="14">
        <f t="shared" si="2"/>
        <v>6</v>
      </c>
      <c r="F12" s="48">
        <v>3710</v>
      </c>
      <c r="G12" s="38">
        <f t="shared" si="0"/>
        <v>99.73045822102425</v>
      </c>
      <c r="H12" s="39">
        <f t="shared" si="3"/>
        <v>2</v>
      </c>
    </row>
    <row r="13" spans="1:8" ht="30" customHeight="1">
      <c r="A13" s="54" t="s">
        <v>70</v>
      </c>
      <c r="B13" s="48">
        <v>4143</v>
      </c>
      <c r="C13" s="14">
        <f t="shared" si="1"/>
        <v>2</v>
      </c>
      <c r="D13" s="38">
        <v>17.1</v>
      </c>
      <c r="E13" s="14">
        <f t="shared" si="2"/>
        <v>9</v>
      </c>
      <c r="F13" s="48">
        <v>4175</v>
      </c>
      <c r="G13" s="38">
        <f t="shared" si="0"/>
        <v>99.23353293413174</v>
      </c>
      <c r="H13" s="39">
        <f t="shared" si="3"/>
        <v>5</v>
      </c>
    </row>
    <row r="14" spans="1:8" ht="30" customHeight="1">
      <c r="A14" s="54" t="s">
        <v>71</v>
      </c>
      <c r="B14" s="48">
        <v>3542</v>
      </c>
      <c r="C14" s="14">
        <f t="shared" si="1"/>
        <v>7</v>
      </c>
      <c r="D14" s="38">
        <v>16.8</v>
      </c>
      <c r="E14" s="14">
        <f t="shared" si="2"/>
        <v>10</v>
      </c>
      <c r="F14" s="48">
        <v>3608</v>
      </c>
      <c r="G14" s="38">
        <f t="shared" si="0"/>
        <v>98.17073170731707</v>
      </c>
      <c r="H14" s="39">
        <f t="shared" si="3"/>
        <v>11</v>
      </c>
    </row>
    <row r="15" spans="1:8" ht="30" customHeight="1">
      <c r="A15" s="54" t="s">
        <v>72</v>
      </c>
      <c r="B15" s="48">
        <v>1378</v>
      </c>
      <c r="C15" s="14">
        <f t="shared" si="1"/>
        <v>13</v>
      </c>
      <c r="D15" s="38">
        <v>17.8</v>
      </c>
      <c r="E15" s="14">
        <f t="shared" si="2"/>
        <v>5</v>
      </c>
      <c r="F15" s="48">
        <v>1381</v>
      </c>
      <c r="G15" s="38">
        <f t="shared" si="0"/>
        <v>99.7827661115134</v>
      </c>
      <c r="H15" s="39">
        <f t="shared" si="3"/>
        <v>1</v>
      </c>
    </row>
    <row r="16" spans="1:8" ht="30" customHeight="1">
      <c r="A16" s="54" t="s">
        <v>73</v>
      </c>
      <c r="B16" s="48">
        <v>3204</v>
      </c>
      <c r="C16" s="14">
        <f t="shared" si="1"/>
        <v>10</v>
      </c>
      <c r="D16" s="38">
        <v>16.1</v>
      </c>
      <c r="E16" s="14">
        <f t="shared" si="2"/>
        <v>12</v>
      </c>
      <c r="F16" s="48">
        <v>3257</v>
      </c>
      <c r="G16" s="38">
        <f t="shared" si="0"/>
        <v>98.37273564630028</v>
      </c>
      <c r="H16" s="39">
        <f t="shared" si="3"/>
        <v>10</v>
      </c>
    </row>
    <row r="17" spans="1:8" ht="30" customHeight="1">
      <c r="A17" s="54" t="s">
        <v>74</v>
      </c>
      <c r="B17" s="48">
        <v>2180</v>
      </c>
      <c r="C17" s="14">
        <f t="shared" si="1"/>
        <v>12</v>
      </c>
      <c r="D17" s="38">
        <v>16.1</v>
      </c>
      <c r="E17" s="14">
        <f t="shared" si="2"/>
        <v>12</v>
      </c>
      <c r="F17" s="48">
        <v>2234</v>
      </c>
      <c r="G17" s="38">
        <f t="shared" si="0"/>
        <v>97.58281110116384</v>
      </c>
      <c r="H17" s="39">
        <f t="shared" si="3"/>
        <v>13</v>
      </c>
    </row>
    <row r="18" spans="1:8" ht="30" customHeight="1" thickBot="1">
      <c r="A18" s="55" t="s">
        <v>54</v>
      </c>
      <c r="B18" s="52">
        <v>3208</v>
      </c>
      <c r="C18" s="20">
        <f t="shared" si="1"/>
        <v>9</v>
      </c>
      <c r="D18" s="43">
        <v>16.5</v>
      </c>
      <c r="E18" s="20">
        <f t="shared" si="2"/>
        <v>11</v>
      </c>
      <c r="F18" s="52">
        <v>3249</v>
      </c>
      <c r="G18" s="43">
        <f t="shared" si="0"/>
        <v>98.73807325330871</v>
      </c>
      <c r="H18" s="46">
        <f>RANK(G18,G$6:G$18)</f>
        <v>6</v>
      </c>
    </row>
    <row r="19" ht="30" customHeight="1"/>
  </sheetData>
  <mergeCells count="5">
    <mergeCell ref="A1:H1"/>
    <mergeCell ref="A2:A4"/>
    <mergeCell ref="B2:H2"/>
    <mergeCell ref="B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F19" sqref="F19"/>
    </sheetView>
  </sheetViews>
  <sheetFormatPr defaultColWidth="9.00390625" defaultRowHeight="14.25"/>
  <cols>
    <col min="1" max="2" width="9.75390625" style="0" customWidth="1"/>
    <col min="3" max="3" width="4.625" style="0" customWidth="1"/>
    <col min="4" max="4" width="8.125" style="0" customWidth="1"/>
    <col min="5" max="5" width="4.875" style="0" customWidth="1"/>
    <col min="6" max="6" width="8.75390625" style="0" customWidth="1"/>
    <col min="7" max="7" width="7.625" style="0" customWidth="1"/>
    <col min="8" max="8" width="5.375" style="0" customWidth="1"/>
  </cols>
  <sheetData>
    <row r="1" spans="1:8" ht="22.5">
      <c r="A1" s="133" t="s">
        <v>51</v>
      </c>
      <c r="B1" s="133"/>
      <c r="C1" s="133"/>
      <c r="D1" s="133"/>
      <c r="E1" s="133"/>
      <c r="F1" s="133"/>
      <c r="G1" s="133"/>
      <c r="H1" s="133"/>
    </row>
    <row r="2" spans="1:8" ht="14.25" customHeight="1">
      <c r="A2" s="134" t="s">
        <v>99</v>
      </c>
      <c r="B2" s="139" t="s">
        <v>101</v>
      </c>
      <c r="C2" s="110"/>
      <c r="D2" s="110"/>
      <c r="E2" s="110"/>
      <c r="F2" s="110"/>
      <c r="G2" s="110"/>
      <c r="H2" s="110"/>
    </row>
    <row r="3" spans="1:8" ht="20.25" customHeight="1">
      <c r="A3" s="135"/>
      <c r="B3" s="142" t="s">
        <v>55</v>
      </c>
      <c r="C3" s="111"/>
      <c r="D3" s="111"/>
      <c r="E3" s="112"/>
      <c r="F3" s="142" t="s">
        <v>56</v>
      </c>
      <c r="G3" s="111"/>
      <c r="H3" s="111"/>
    </row>
    <row r="4" spans="1:8" ht="42.75" customHeight="1" thickBot="1">
      <c r="A4" s="136"/>
      <c r="B4" s="18" t="s">
        <v>57</v>
      </c>
      <c r="C4" s="19" t="s">
        <v>58</v>
      </c>
      <c r="D4" s="20" t="s">
        <v>59</v>
      </c>
      <c r="E4" s="19" t="s">
        <v>58</v>
      </c>
      <c r="F4" s="21" t="s">
        <v>116</v>
      </c>
      <c r="G4" s="22" t="s">
        <v>60</v>
      </c>
      <c r="H4" s="23" t="s">
        <v>61</v>
      </c>
    </row>
    <row r="5" spans="1:8" ht="30" customHeight="1">
      <c r="A5" s="53" t="s">
        <v>83</v>
      </c>
      <c r="B5" s="47">
        <v>150686</v>
      </c>
      <c r="C5" s="42"/>
      <c r="D5" s="42">
        <v>2.6</v>
      </c>
      <c r="E5" s="42"/>
      <c r="F5" s="41">
        <v>142880</v>
      </c>
      <c r="G5" s="42">
        <f>B5/F5*100</f>
        <v>105.46332586786113</v>
      </c>
      <c r="H5" s="56"/>
    </row>
    <row r="6" spans="1:8" ht="30" customHeight="1">
      <c r="A6" s="54" t="s">
        <v>63</v>
      </c>
      <c r="B6" s="15">
        <v>18522</v>
      </c>
      <c r="C6" s="14">
        <f>RANK(B6,B$6:B$18)</f>
        <v>1</v>
      </c>
      <c r="D6" s="57">
        <v>6.9</v>
      </c>
      <c r="E6" s="14">
        <f>RANK(D6,D$6:D$18)</f>
        <v>4</v>
      </c>
      <c r="F6" s="14">
        <v>18500</v>
      </c>
      <c r="G6" s="38">
        <f aca="true" t="shared" si="0" ref="G6:G18">B6/F6*100</f>
        <v>100.11891891891891</v>
      </c>
      <c r="H6" s="39">
        <f>RANK(G6,G$6:G$18)</f>
        <v>8</v>
      </c>
    </row>
    <row r="7" spans="1:8" ht="30" customHeight="1">
      <c r="A7" s="54" t="s">
        <v>64</v>
      </c>
      <c r="B7" s="15">
        <v>6241</v>
      </c>
      <c r="C7" s="14">
        <f aca="true" t="shared" si="1" ref="C7:C18">RANK(B7,B$6:B$18)</f>
        <v>3</v>
      </c>
      <c r="D7" s="38">
        <v>6.7</v>
      </c>
      <c r="E7" s="14">
        <f aca="true" t="shared" si="2" ref="E7:E18">RANK(D7,D$6:D$18)</f>
        <v>5</v>
      </c>
      <c r="F7" s="14">
        <v>6400</v>
      </c>
      <c r="G7" s="38">
        <f t="shared" si="0"/>
        <v>97.515625</v>
      </c>
      <c r="H7" s="39">
        <f aca="true" t="shared" si="3" ref="H7:H18">RANK(G7,G$6:G$18)</f>
        <v>10</v>
      </c>
    </row>
    <row r="8" spans="1:8" ht="30" customHeight="1">
      <c r="A8" s="54" t="s">
        <v>65</v>
      </c>
      <c r="B8" s="15">
        <v>5547</v>
      </c>
      <c r="C8" s="14">
        <f t="shared" si="1"/>
        <v>4</v>
      </c>
      <c r="D8" s="38">
        <v>-34.9</v>
      </c>
      <c r="E8" s="14">
        <f t="shared" si="2"/>
        <v>13</v>
      </c>
      <c r="F8" s="14">
        <v>9100</v>
      </c>
      <c r="G8" s="38">
        <f t="shared" si="0"/>
        <v>60.956043956043956</v>
      </c>
      <c r="H8" s="39">
        <f t="shared" si="3"/>
        <v>13</v>
      </c>
    </row>
    <row r="9" spans="1:8" ht="30" customHeight="1">
      <c r="A9" s="54" t="s">
        <v>66</v>
      </c>
      <c r="B9" s="15">
        <v>5518</v>
      </c>
      <c r="C9" s="14">
        <f t="shared" si="1"/>
        <v>5</v>
      </c>
      <c r="D9" s="38">
        <v>9.3</v>
      </c>
      <c r="E9" s="14">
        <f t="shared" si="2"/>
        <v>3</v>
      </c>
      <c r="F9" s="14">
        <v>5500</v>
      </c>
      <c r="G9" s="38">
        <f t="shared" si="0"/>
        <v>100.32727272727273</v>
      </c>
      <c r="H9" s="39">
        <f t="shared" si="3"/>
        <v>7</v>
      </c>
    </row>
    <row r="10" spans="1:8" ht="30" customHeight="1">
      <c r="A10" s="54" t="s">
        <v>67</v>
      </c>
      <c r="B10" s="15">
        <v>9043</v>
      </c>
      <c r="C10" s="14">
        <f t="shared" si="1"/>
        <v>2</v>
      </c>
      <c r="D10" s="57">
        <v>4.8</v>
      </c>
      <c r="E10" s="14">
        <f t="shared" si="2"/>
        <v>6</v>
      </c>
      <c r="F10" s="49">
        <v>8700</v>
      </c>
      <c r="G10" s="38">
        <f t="shared" si="0"/>
        <v>103.9425287356322</v>
      </c>
      <c r="H10" s="39">
        <f t="shared" si="3"/>
        <v>1</v>
      </c>
    </row>
    <row r="11" spans="1:8" ht="30" customHeight="1">
      <c r="A11" s="54" t="s">
        <v>68</v>
      </c>
      <c r="B11" s="15">
        <v>2362</v>
      </c>
      <c r="C11" s="14">
        <f t="shared" si="1"/>
        <v>9</v>
      </c>
      <c r="D11" s="38">
        <v>12.6</v>
      </c>
      <c r="E11" s="14">
        <f t="shared" si="2"/>
        <v>1</v>
      </c>
      <c r="F11" s="14">
        <v>2360</v>
      </c>
      <c r="G11" s="38">
        <f t="shared" si="0"/>
        <v>100.08474576271186</v>
      </c>
      <c r="H11" s="39">
        <f t="shared" si="3"/>
        <v>9</v>
      </c>
    </row>
    <row r="12" spans="1:8" ht="30" customHeight="1">
      <c r="A12" s="54" t="s">
        <v>69</v>
      </c>
      <c r="B12" s="15">
        <v>3218</v>
      </c>
      <c r="C12" s="14">
        <f t="shared" si="1"/>
        <v>8</v>
      </c>
      <c r="D12" s="38">
        <v>1.6</v>
      </c>
      <c r="E12" s="14">
        <f t="shared" si="2"/>
        <v>9</v>
      </c>
      <c r="F12" s="14">
        <v>3200</v>
      </c>
      <c r="G12" s="38">
        <f t="shared" si="0"/>
        <v>100.5625</v>
      </c>
      <c r="H12" s="39">
        <f t="shared" si="3"/>
        <v>5</v>
      </c>
    </row>
    <row r="13" spans="1:8" ht="30" customHeight="1">
      <c r="A13" s="54" t="s">
        <v>70</v>
      </c>
      <c r="B13" s="15">
        <v>4239</v>
      </c>
      <c r="C13" s="14">
        <f t="shared" si="1"/>
        <v>7</v>
      </c>
      <c r="D13" s="38">
        <v>-21</v>
      </c>
      <c r="E13" s="14">
        <f t="shared" si="2"/>
        <v>12</v>
      </c>
      <c r="F13" s="14">
        <v>4500</v>
      </c>
      <c r="G13" s="38">
        <f t="shared" si="0"/>
        <v>94.19999999999999</v>
      </c>
      <c r="H13" s="39">
        <f t="shared" si="3"/>
        <v>11</v>
      </c>
    </row>
    <row r="14" spans="1:8" ht="30" customHeight="1">
      <c r="A14" s="54" t="s">
        <v>71</v>
      </c>
      <c r="B14" s="15">
        <v>5473</v>
      </c>
      <c r="C14" s="14">
        <f t="shared" si="1"/>
        <v>6</v>
      </c>
      <c r="D14" s="38">
        <v>-10.1</v>
      </c>
      <c r="E14" s="14">
        <f t="shared" si="2"/>
        <v>11</v>
      </c>
      <c r="F14" s="14">
        <v>6500</v>
      </c>
      <c r="G14" s="38">
        <f t="shared" si="0"/>
        <v>84.2</v>
      </c>
      <c r="H14" s="39">
        <f t="shared" si="3"/>
        <v>12</v>
      </c>
    </row>
    <row r="15" spans="1:8" ht="30" customHeight="1">
      <c r="A15" s="54" t="s">
        <v>72</v>
      </c>
      <c r="B15" s="15">
        <v>873</v>
      </c>
      <c r="C15" s="14">
        <f t="shared" si="1"/>
        <v>13</v>
      </c>
      <c r="D15" s="38">
        <v>1.6</v>
      </c>
      <c r="E15" s="14">
        <f t="shared" si="2"/>
        <v>9</v>
      </c>
      <c r="F15" s="14">
        <v>870</v>
      </c>
      <c r="G15" s="38">
        <f t="shared" si="0"/>
        <v>100.34482758620689</v>
      </c>
      <c r="H15" s="39">
        <f t="shared" si="3"/>
        <v>6</v>
      </c>
    </row>
    <row r="16" spans="1:8" ht="30" customHeight="1">
      <c r="A16" s="54" t="s">
        <v>73</v>
      </c>
      <c r="B16" s="15">
        <v>1617</v>
      </c>
      <c r="C16" s="14">
        <f t="shared" si="1"/>
        <v>11</v>
      </c>
      <c r="D16" s="38">
        <v>3.9</v>
      </c>
      <c r="E16" s="14">
        <f t="shared" si="2"/>
        <v>7</v>
      </c>
      <c r="F16" s="14">
        <v>1600</v>
      </c>
      <c r="G16" s="38">
        <f t="shared" si="0"/>
        <v>101.06250000000001</v>
      </c>
      <c r="H16" s="39">
        <f t="shared" si="3"/>
        <v>4</v>
      </c>
    </row>
    <row r="17" spans="1:8" ht="30" customHeight="1">
      <c r="A17" s="54" t="s">
        <v>74</v>
      </c>
      <c r="B17" s="15">
        <v>2031</v>
      </c>
      <c r="C17" s="14">
        <f t="shared" si="1"/>
        <v>10</v>
      </c>
      <c r="D17" s="38">
        <v>3.7</v>
      </c>
      <c r="E17" s="14">
        <f t="shared" si="2"/>
        <v>8</v>
      </c>
      <c r="F17" s="14">
        <v>2000</v>
      </c>
      <c r="G17" s="38">
        <f t="shared" si="0"/>
        <v>101.55000000000001</v>
      </c>
      <c r="H17" s="39">
        <f t="shared" si="3"/>
        <v>2</v>
      </c>
    </row>
    <row r="18" spans="1:8" ht="30" customHeight="1" thickBot="1">
      <c r="A18" s="55" t="s">
        <v>54</v>
      </c>
      <c r="B18" s="18">
        <v>1522</v>
      </c>
      <c r="C18" s="20">
        <f t="shared" si="1"/>
        <v>12</v>
      </c>
      <c r="D18" s="43">
        <v>10.2</v>
      </c>
      <c r="E18" s="20">
        <f t="shared" si="2"/>
        <v>2</v>
      </c>
      <c r="F18" s="20">
        <v>1500</v>
      </c>
      <c r="G18" s="43">
        <f t="shared" si="0"/>
        <v>101.46666666666665</v>
      </c>
      <c r="H18" s="46">
        <f t="shared" si="3"/>
        <v>3</v>
      </c>
    </row>
    <row r="19" ht="30" customHeight="1"/>
  </sheetData>
  <mergeCells count="5">
    <mergeCell ref="A1:H1"/>
    <mergeCell ref="A2:A4"/>
    <mergeCell ref="B2:H2"/>
    <mergeCell ref="B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D19" sqref="D19"/>
    </sheetView>
  </sheetViews>
  <sheetFormatPr defaultColWidth="9.00390625" defaultRowHeight="14.25"/>
  <cols>
    <col min="1" max="2" width="9.75390625" style="0" customWidth="1"/>
    <col min="3" max="3" width="4.625" style="0" customWidth="1"/>
    <col min="4" max="4" width="8.125" style="0" customWidth="1"/>
    <col min="5" max="5" width="4.875" style="0" customWidth="1"/>
    <col min="6" max="6" width="8.75390625" style="0" customWidth="1"/>
    <col min="7" max="7" width="7.625" style="0" customWidth="1"/>
    <col min="8" max="8" width="5.375" style="0" customWidth="1"/>
  </cols>
  <sheetData>
    <row r="1" spans="1:8" ht="22.5">
      <c r="A1" s="133" t="s">
        <v>51</v>
      </c>
      <c r="B1" s="133"/>
      <c r="C1" s="133"/>
      <c r="D1" s="133"/>
      <c r="E1" s="133"/>
      <c r="F1" s="133"/>
      <c r="G1" s="133"/>
      <c r="H1" s="133"/>
    </row>
    <row r="2" spans="1:8" ht="14.25" customHeight="1">
      <c r="A2" s="134" t="s">
        <v>99</v>
      </c>
      <c r="B2" s="139" t="s">
        <v>84</v>
      </c>
      <c r="C2" s="110"/>
      <c r="D2" s="110"/>
      <c r="E2" s="110"/>
      <c r="F2" s="110"/>
      <c r="G2" s="110"/>
      <c r="H2" s="110"/>
    </row>
    <row r="3" spans="1:8" ht="20.25" customHeight="1">
      <c r="A3" s="135"/>
      <c r="B3" s="142" t="s">
        <v>55</v>
      </c>
      <c r="C3" s="111"/>
      <c r="D3" s="111"/>
      <c r="E3" s="112"/>
      <c r="F3" s="142" t="s">
        <v>56</v>
      </c>
      <c r="G3" s="111"/>
      <c r="H3" s="111"/>
    </row>
    <row r="4" spans="1:8" ht="42.75" customHeight="1" thickBot="1">
      <c r="A4" s="136"/>
      <c r="B4" s="18" t="s">
        <v>57</v>
      </c>
      <c r="C4" s="19" t="s">
        <v>58</v>
      </c>
      <c r="D4" s="20" t="s">
        <v>59</v>
      </c>
      <c r="E4" s="19" t="s">
        <v>58</v>
      </c>
      <c r="F4" s="21" t="s">
        <v>116</v>
      </c>
      <c r="G4" s="22" t="s">
        <v>60</v>
      </c>
      <c r="H4" s="23" t="s">
        <v>61</v>
      </c>
    </row>
    <row r="5" spans="1:8" ht="30" customHeight="1">
      <c r="A5" s="53" t="s">
        <v>83</v>
      </c>
      <c r="B5" s="57">
        <v>1297.58</v>
      </c>
      <c r="C5" s="38"/>
      <c r="D5" s="38">
        <v>44.3</v>
      </c>
      <c r="E5" s="38"/>
      <c r="F5" s="57">
        <v>1287</v>
      </c>
      <c r="G5" s="16">
        <f>B5/F5*100</f>
        <v>100.82206682206683</v>
      </c>
      <c r="H5" s="16"/>
    </row>
    <row r="6" spans="1:8" ht="30" customHeight="1">
      <c r="A6" s="54" t="s">
        <v>63</v>
      </c>
      <c r="B6" s="57">
        <v>352.9</v>
      </c>
      <c r="C6" s="14">
        <f>RANK(B6,B$6:B$18)</f>
        <v>1</v>
      </c>
      <c r="D6" s="38">
        <v>29.1</v>
      </c>
      <c r="E6" s="14">
        <f>RANK(D6,D$6:D$18)</f>
        <v>10</v>
      </c>
      <c r="F6" s="57">
        <v>352.88</v>
      </c>
      <c r="G6" s="16">
        <f aca="true" t="shared" si="0" ref="G6:G18">B6/F6*100</f>
        <v>100.00566764905916</v>
      </c>
      <c r="H6" s="14">
        <f>RANK(G6,G$6:G$18)</f>
        <v>8</v>
      </c>
    </row>
    <row r="7" spans="1:8" ht="30" customHeight="1">
      <c r="A7" s="54" t="s">
        <v>64</v>
      </c>
      <c r="B7" s="57">
        <v>113.81</v>
      </c>
      <c r="C7" s="14">
        <f aca="true" t="shared" si="1" ref="C7:C18">RANK(B7,B$6:B$18)</f>
        <v>4</v>
      </c>
      <c r="D7" s="38">
        <v>64.8</v>
      </c>
      <c r="E7" s="14">
        <f aca="true" t="shared" si="2" ref="E7:E18">RANK(D7,D$6:D$18)</f>
        <v>4</v>
      </c>
      <c r="F7" s="57">
        <v>98.02</v>
      </c>
      <c r="G7" s="16">
        <f t="shared" si="0"/>
        <v>116.1089573556417</v>
      </c>
      <c r="H7" s="14">
        <f aca="true" t="shared" si="3" ref="H7:H18">RANK(G7,G$6:G$18)</f>
        <v>2</v>
      </c>
    </row>
    <row r="8" spans="1:8" ht="30" customHeight="1">
      <c r="A8" s="54" t="s">
        <v>65</v>
      </c>
      <c r="B8" s="57">
        <v>85.72</v>
      </c>
      <c r="C8" s="14">
        <f t="shared" si="1"/>
        <v>5</v>
      </c>
      <c r="D8" s="38">
        <v>39.5</v>
      </c>
      <c r="E8" s="14">
        <f t="shared" si="2"/>
        <v>7</v>
      </c>
      <c r="F8" s="57">
        <v>82.5</v>
      </c>
      <c r="G8" s="16">
        <f t="shared" si="0"/>
        <v>103.90303030303029</v>
      </c>
      <c r="H8" s="14">
        <f t="shared" si="3"/>
        <v>3</v>
      </c>
    </row>
    <row r="9" spans="1:8" ht="30" customHeight="1">
      <c r="A9" s="54" t="s">
        <v>66</v>
      </c>
      <c r="B9" s="57">
        <v>177.86</v>
      </c>
      <c r="C9" s="14">
        <f t="shared" si="1"/>
        <v>3</v>
      </c>
      <c r="D9" s="38">
        <v>70.4</v>
      </c>
      <c r="E9" s="14">
        <f t="shared" si="2"/>
        <v>2</v>
      </c>
      <c r="F9" s="57">
        <v>175.24</v>
      </c>
      <c r="G9" s="16">
        <f t="shared" si="0"/>
        <v>101.49509244464734</v>
      </c>
      <c r="H9" s="14">
        <f t="shared" si="3"/>
        <v>5</v>
      </c>
    </row>
    <row r="10" spans="1:8" ht="30" customHeight="1">
      <c r="A10" s="54" t="s">
        <v>67</v>
      </c>
      <c r="B10" s="57">
        <v>227.91</v>
      </c>
      <c r="C10" s="14">
        <f t="shared" si="1"/>
        <v>2</v>
      </c>
      <c r="D10" s="38">
        <v>68.7</v>
      </c>
      <c r="E10" s="14">
        <f t="shared" si="2"/>
        <v>3</v>
      </c>
      <c r="F10" s="57">
        <v>227.89</v>
      </c>
      <c r="G10" s="16">
        <f t="shared" si="0"/>
        <v>100.00877616393875</v>
      </c>
      <c r="H10" s="14">
        <f t="shared" si="3"/>
        <v>7</v>
      </c>
    </row>
    <row r="11" spans="1:8" ht="30" customHeight="1">
      <c r="A11" s="54" t="s">
        <v>68</v>
      </c>
      <c r="B11" s="57">
        <v>47.76</v>
      </c>
      <c r="C11" s="14">
        <f t="shared" si="1"/>
        <v>8</v>
      </c>
      <c r="D11" s="38">
        <v>30.1</v>
      </c>
      <c r="E11" s="14">
        <f t="shared" si="2"/>
        <v>9</v>
      </c>
      <c r="F11" s="57">
        <v>47.6</v>
      </c>
      <c r="G11" s="16">
        <f t="shared" si="0"/>
        <v>100.33613445378151</v>
      </c>
      <c r="H11" s="14">
        <f t="shared" si="3"/>
        <v>6</v>
      </c>
    </row>
    <row r="12" spans="1:8" ht="30" customHeight="1">
      <c r="A12" s="54" t="s">
        <v>69</v>
      </c>
      <c r="B12" s="57">
        <v>35.19</v>
      </c>
      <c r="C12" s="14">
        <f t="shared" si="1"/>
        <v>11</v>
      </c>
      <c r="D12" s="38">
        <v>133.8</v>
      </c>
      <c r="E12" s="14">
        <f t="shared" si="2"/>
        <v>1</v>
      </c>
      <c r="F12" s="57">
        <v>23.24</v>
      </c>
      <c r="G12" s="16">
        <f t="shared" si="0"/>
        <v>151.41996557659206</v>
      </c>
      <c r="H12" s="14">
        <f t="shared" si="3"/>
        <v>1</v>
      </c>
    </row>
    <row r="13" spans="1:8" ht="30" customHeight="1">
      <c r="A13" s="54" t="s">
        <v>70</v>
      </c>
      <c r="B13" s="57">
        <v>36.22</v>
      </c>
      <c r="C13" s="14">
        <f t="shared" si="1"/>
        <v>10</v>
      </c>
      <c r="D13" s="57">
        <v>45.6</v>
      </c>
      <c r="E13" s="14">
        <f t="shared" si="2"/>
        <v>5</v>
      </c>
      <c r="F13" s="57">
        <v>35.11</v>
      </c>
      <c r="G13" s="16">
        <f t="shared" si="0"/>
        <v>103.1614924522928</v>
      </c>
      <c r="H13" s="14">
        <f t="shared" si="3"/>
        <v>4</v>
      </c>
    </row>
    <row r="14" spans="1:8" ht="30" customHeight="1">
      <c r="A14" s="54" t="s">
        <v>71</v>
      </c>
      <c r="B14" s="57">
        <v>47.04</v>
      </c>
      <c r="C14" s="14">
        <f t="shared" si="1"/>
        <v>9</v>
      </c>
      <c r="D14" s="38">
        <v>44.5</v>
      </c>
      <c r="E14" s="14">
        <f t="shared" si="2"/>
        <v>6</v>
      </c>
      <c r="F14" s="57">
        <v>47.04</v>
      </c>
      <c r="G14" s="16">
        <f t="shared" si="0"/>
        <v>100</v>
      </c>
      <c r="H14" s="14">
        <f t="shared" si="3"/>
        <v>9</v>
      </c>
    </row>
    <row r="15" spans="1:8" ht="30" customHeight="1">
      <c r="A15" s="54" t="s">
        <v>72</v>
      </c>
      <c r="B15" s="57">
        <v>10.38</v>
      </c>
      <c r="C15" s="14">
        <f t="shared" si="1"/>
        <v>13</v>
      </c>
      <c r="D15" s="38">
        <v>36.6</v>
      </c>
      <c r="E15" s="14">
        <f t="shared" si="2"/>
        <v>8</v>
      </c>
      <c r="F15" s="57">
        <v>12.01</v>
      </c>
      <c r="G15" s="16">
        <f t="shared" si="0"/>
        <v>86.42797668609494</v>
      </c>
      <c r="H15" s="14">
        <f t="shared" si="3"/>
        <v>11</v>
      </c>
    </row>
    <row r="16" spans="1:8" ht="30" customHeight="1">
      <c r="A16" s="54" t="s">
        <v>73</v>
      </c>
      <c r="B16" s="57">
        <v>12.19</v>
      </c>
      <c r="C16" s="14">
        <f t="shared" si="1"/>
        <v>12</v>
      </c>
      <c r="D16" s="38">
        <v>19.5</v>
      </c>
      <c r="E16" s="14">
        <f t="shared" si="2"/>
        <v>12</v>
      </c>
      <c r="F16" s="57">
        <v>14.61</v>
      </c>
      <c r="G16" s="16">
        <f t="shared" si="0"/>
        <v>83.43600273785079</v>
      </c>
      <c r="H16" s="14">
        <f t="shared" si="3"/>
        <v>13</v>
      </c>
    </row>
    <row r="17" spans="1:8" ht="30" customHeight="1">
      <c r="A17" s="54" t="s">
        <v>74</v>
      </c>
      <c r="B17" s="57">
        <v>85</v>
      </c>
      <c r="C17" s="14">
        <f t="shared" si="1"/>
        <v>6</v>
      </c>
      <c r="D17" s="38">
        <v>6.9</v>
      </c>
      <c r="E17" s="14">
        <f t="shared" si="2"/>
        <v>13</v>
      </c>
      <c r="F17" s="57">
        <v>100.41</v>
      </c>
      <c r="G17" s="16">
        <f t="shared" si="0"/>
        <v>84.65292301563589</v>
      </c>
      <c r="H17" s="14">
        <f t="shared" si="3"/>
        <v>12</v>
      </c>
    </row>
    <row r="18" spans="1:8" ht="30" customHeight="1" thickBot="1">
      <c r="A18" s="55" t="s">
        <v>54</v>
      </c>
      <c r="B18" s="57">
        <v>65.6</v>
      </c>
      <c r="C18" s="14">
        <f t="shared" si="1"/>
        <v>7</v>
      </c>
      <c r="D18" s="38">
        <v>28.8</v>
      </c>
      <c r="E18" s="14">
        <f t="shared" si="2"/>
        <v>11</v>
      </c>
      <c r="F18" s="57">
        <v>70.79</v>
      </c>
      <c r="G18" s="16">
        <f t="shared" si="0"/>
        <v>92.66845599660968</v>
      </c>
      <c r="H18" s="14">
        <f t="shared" si="3"/>
        <v>10</v>
      </c>
    </row>
    <row r="19" ht="30" customHeight="1"/>
  </sheetData>
  <mergeCells count="5">
    <mergeCell ref="A1:H1"/>
    <mergeCell ref="A2:A4"/>
    <mergeCell ref="B2:H2"/>
    <mergeCell ref="B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N17" sqref="N17"/>
    </sheetView>
  </sheetViews>
  <sheetFormatPr defaultColWidth="9.00390625" defaultRowHeight="14.25"/>
  <cols>
    <col min="1" max="2" width="9.75390625" style="0" customWidth="1"/>
    <col min="3" max="3" width="4.625" style="0" customWidth="1"/>
    <col min="4" max="4" width="8.125" style="0" customWidth="1"/>
    <col min="5" max="5" width="4.875" style="0" customWidth="1"/>
    <col min="6" max="6" width="8.75390625" style="0" customWidth="1"/>
    <col min="7" max="7" width="7.625" style="0" customWidth="1"/>
    <col min="8" max="8" width="5.375" style="0" customWidth="1"/>
  </cols>
  <sheetData>
    <row r="1" spans="1:8" ht="22.5">
      <c r="A1" s="133" t="s">
        <v>51</v>
      </c>
      <c r="B1" s="133"/>
      <c r="C1" s="133"/>
      <c r="D1" s="133"/>
      <c r="E1" s="133"/>
      <c r="F1" s="133"/>
      <c r="G1" s="133"/>
      <c r="H1" s="133"/>
    </row>
    <row r="2" spans="1:8" ht="14.25" customHeight="1">
      <c r="A2" s="134" t="s">
        <v>99</v>
      </c>
      <c r="B2" s="139" t="s">
        <v>85</v>
      </c>
      <c r="C2" s="110"/>
      <c r="D2" s="110"/>
      <c r="E2" s="110"/>
      <c r="F2" s="110"/>
      <c r="G2" s="110"/>
      <c r="H2" s="110"/>
    </row>
    <row r="3" spans="1:8" ht="20.25" customHeight="1">
      <c r="A3" s="135"/>
      <c r="B3" s="142" t="s">
        <v>55</v>
      </c>
      <c r="C3" s="111"/>
      <c r="D3" s="111"/>
      <c r="E3" s="112"/>
      <c r="F3" s="142" t="s">
        <v>56</v>
      </c>
      <c r="G3" s="111"/>
      <c r="H3" s="111"/>
    </row>
    <row r="4" spans="1:8" ht="42.75" customHeight="1" thickBot="1">
      <c r="A4" s="136"/>
      <c r="B4" s="18" t="s">
        <v>57</v>
      </c>
      <c r="C4" s="19" t="s">
        <v>58</v>
      </c>
      <c r="D4" s="20" t="s">
        <v>59</v>
      </c>
      <c r="E4" s="19" t="s">
        <v>58</v>
      </c>
      <c r="F4" s="21" t="s">
        <v>116</v>
      </c>
      <c r="G4" s="22" t="s">
        <v>60</v>
      </c>
      <c r="H4" s="23" t="s">
        <v>61</v>
      </c>
    </row>
    <row r="5" spans="1:8" ht="30" customHeight="1">
      <c r="A5" s="53" t="s">
        <v>83</v>
      </c>
      <c r="B5" s="60">
        <v>1052348.4</v>
      </c>
      <c r="C5" s="58"/>
      <c r="D5" s="58">
        <v>48.8</v>
      </c>
      <c r="E5" s="58"/>
      <c r="F5" s="61">
        <v>1053000</v>
      </c>
      <c r="G5" s="58">
        <f>B5/F5*100</f>
        <v>99.93811965811965</v>
      </c>
      <c r="H5" s="56"/>
    </row>
    <row r="6" spans="1:8" ht="30" customHeight="1">
      <c r="A6" s="54" t="s">
        <v>63</v>
      </c>
      <c r="B6" s="59">
        <v>159000</v>
      </c>
      <c r="C6" s="14">
        <f>RANK(B6,B$6:B$18)</f>
        <v>3</v>
      </c>
      <c r="D6" s="38">
        <v>30.2</v>
      </c>
      <c r="E6" s="14">
        <f>RANK(D6,D$6:D$18)</f>
        <v>10</v>
      </c>
      <c r="F6" s="24">
        <v>159000</v>
      </c>
      <c r="G6" s="16">
        <f aca="true" t="shared" si="0" ref="G6:G18">B6/F6*100</f>
        <v>100</v>
      </c>
      <c r="H6" s="39">
        <f>RANK(G6,G$6:G$18)</f>
        <v>10</v>
      </c>
    </row>
    <row r="7" spans="1:8" ht="30" customHeight="1">
      <c r="A7" s="54" t="s">
        <v>64</v>
      </c>
      <c r="B7" s="59">
        <v>79642.76</v>
      </c>
      <c r="C7" s="14">
        <f aca="true" t="shared" si="1" ref="C7:C18">RANK(B7,B$6:B$18)</f>
        <v>4</v>
      </c>
      <c r="D7" s="38">
        <v>36.6</v>
      </c>
      <c r="E7" s="14">
        <f aca="true" t="shared" si="2" ref="E7:E18">RANK(D7,D$6:D$18)</f>
        <v>9</v>
      </c>
      <c r="F7" s="24">
        <v>79600</v>
      </c>
      <c r="G7" s="16">
        <f t="shared" si="0"/>
        <v>100.05371859296481</v>
      </c>
      <c r="H7" s="39">
        <f aca="true" t="shared" si="3" ref="H7:H18">RANK(G7,G$6:G$18)</f>
        <v>8</v>
      </c>
    </row>
    <row r="8" spans="1:8" ht="30" customHeight="1">
      <c r="A8" s="54" t="s">
        <v>65</v>
      </c>
      <c r="B8" s="59">
        <v>57572.52</v>
      </c>
      <c r="C8" s="14">
        <f t="shared" si="1"/>
        <v>5</v>
      </c>
      <c r="D8" s="38">
        <v>38.4</v>
      </c>
      <c r="E8" s="14">
        <f t="shared" si="2"/>
        <v>8</v>
      </c>
      <c r="F8" s="24">
        <v>56000</v>
      </c>
      <c r="G8" s="16">
        <f t="shared" si="0"/>
        <v>102.80807142857142</v>
      </c>
      <c r="H8" s="39">
        <f t="shared" si="3"/>
        <v>4</v>
      </c>
    </row>
    <row r="9" spans="1:8" ht="30" customHeight="1">
      <c r="A9" s="54" t="s">
        <v>66</v>
      </c>
      <c r="B9" s="59">
        <v>200980.61</v>
      </c>
      <c r="C9" s="14">
        <f t="shared" si="1"/>
        <v>2</v>
      </c>
      <c r="D9" s="38">
        <v>75.2</v>
      </c>
      <c r="E9" s="14">
        <f t="shared" si="2"/>
        <v>2</v>
      </c>
      <c r="F9" s="24">
        <v>192000</v>
      </c>
      <c r="G9" s="16">
        <f t="shared" si="0"/>
        <v>104.67740104166666</v>
      </c>
      <c r="H9" s="39">
        <f t="shared" si="3"/>
        <v>2</v>
      </c>
    </row>
    <row r="10" spans="1:8" ht="30" customHeight="1">
      <c r="A10" s="54" t="s">
        <v>67</v>
      </c>
      <c r="B10" s="59">
        <v>297523.38</v>
      </c>
      <c r="C10" s="14">
        <f t="shared" si="1"/>
        <v>1</v>
      </c>
      <c r="D10" s="38">
        <v>74.1</v>
      </c>
      <c r="E10" s="14">
        <f t="shared" si="2"/>
        <v>3</v>
      </c>
      <c r="F10" s="24">
        <v>292000</v>
      </c>
      <c r="G10" s="16">
        <f t="shared" si="0"/>
        <v>101.89156849315069</v>
      </c>
      <c r="H10" s="39">
        <f t="shared" si="3"/>
        <v>5</v>
      </c>
    </row>
    <row r="11" spans="1:8" ht="30" customHeight="1">
      <c r="A11" s="54" t="s">
        <v>68</v>
      </c>
      <c r="B11" s="59">
        <v>36277.81</v>
      </c>
      <c r="C11" s="14">
        <f t="shared" si="1"/>
        <v>9</v>
      </c>
      <c r="D11" s="38">
        <v>29.7</v>
      </c>
      <c r="E11" s="14">
        <f t="shared" si="2"/>
        <v>11</v>
      </c>
      <c r="F11" s="24">
        <v>36000</v>
      </c>
      <c r="G11" s="16">
        <f t="shared" si="0"/>
        <v>100.77169444444445</v>
      </c>
      <c r="H11" s="39">
        <f t="shared" si="3"/>
        <v>6</v>
      </c>
    </row>
    <row r="12" spans="1:8" ht="30" customHeight="1">
      <c r="A12" s="54" t="s">
        <v>69</v>
      </c>
      <c r="B12" s="59">
        <v>30451.95</v>
      </c>
      <c r="C12" s="14">
        <f t="shared" si="1"/>
        <v>11</v>
      </c>
      <c r="D12" s="38">
        <v>169.2</v>
      </c>
      <c r="E12" s="14">
        <f t="shared" si="2"/>
        <v>1</v>
      </c>
      <c r="F12" s="24">
        <v>14500</v>
      </c>
      <c r="G12" s="16">
        <f t="shared" si="0"/>
        <v>210.0134482758621</v>
      </c>
      <c r="H12" s="39">
        <f t="shared" si="3"/>
        <v>1</v>
      </c>
    </row>
    <row r="13" spans="1:8" ht="30" customHeight="1">
      <c r="A13" s="54" t="s">
        <v>70</v>
      </c>
      <c r="B13" s="59">
        <v>34406.73</v>
      </c>
      <c r="C13" s="14">
        <f t="shared" si="1"/>
        <v>10</v>
      </c>
      <c r="D13" s="38">
        <v>50.4</v>
      </c>
      <c r="E13" s="14">
        <f t="shared" si="2"/>
        <v>5</v>
      </c>
      <c r="F13" s="24">
        <v>33000</v>
      </c>
      <c r="G13" s="16">
        <f t="shared" si="0"/>
        <v>104.26281818181819</v>
      </c>
      <c r="H13" s="39">
        <f t="shared" si="3"/>
        <v>3</v>
      </c>
    </row>
    <row r="14" spans="1:8" ht="30" customHeight="1">
      <c r="A14" s="54" t="s">
        <v>71</v>
      </c>
      <c r="B14" s="59">
        <v>40001</v>
      </c>
      <c r="C14" s="14">
        <f t="shared" si="1"/>
        <v>8</v>
      </c>
      <c r="D14" s="38">
        <v>43.2</v>
      </c>
      <c r="E14" s="14">
        <f t="shared" si="2"/>
        <v>7</v>
      </c>
      <c r="F14" s="24">
        <v>40000</v>
      </c>
      <c r="G14" s="16">
        <f t="shared" si="0"/>
        <v>100.0025</v>
      </c>
      <c r="H14" s="39">
        <f t="shared" si="3"/>
        <v>9</v>
      </c>
    </row>
    <row r="15" spans="1:8" ht="30" customHeight="1">
      <c r="A15" s="54" t="s">
        <v>72</v>
      </c>
      <c r="B15" s="59">
        <v>8928.74</v>
      </c>
      <c r="C15" s="14">
        <f t="shared" si="1"/>
        <v>12</v>
      </c>
      <c r="D15" s="38">
        <v>57.2</v>
      </c>
      <c r="E15" s="14">
        <f t="shared" si="2"/>
        <v>4</v>
      </c>
      <c r="F15" s="24">
        <v>8900</v>
      </c>
      <c r="G15" s="16">
        <f t="shared" si="0"/>
        <v>100.3229213483146</v>
      </c>
      <c r="H15" s="39">
        <f t="shared" si="3"/>
        <v>7</v>
      </c>
    </row>
    <row r="16" spans="1:8" ht="30" customHeight="1">
      <c r="A16" s="54" t="s">
        <v>73</v>
      </c>
      <c r="B16" s="59">
        <v>8728.7</v>
      </c>
      <c r="C16" s="14">
        <f t="shared" si="1"/>
        <v>13</v>
      </c>
      <c r="D16" s="38">
        <v>44.9</v>
      </c>
      <c r="E16" s="14">
        <f t="shared" si="2"/>
        <v>6</v>
      </c>
      <c r="F16" s="24">
        <v>9000</v>
      </c>
      <c r="G16" s="16">
        <f t="shared" si="0"/>
        <v>96.98555555555556</v>
      </c>
      <c r="H16" s="39">
        <f t="shared" si="3"/>
        <v>11</v>
      </c>
    </row>
    <row r="17" spans="1:8" ht="30" customHeight="1">
      <c r="A17" s="54" t="s">
        <v>74</v>
      </c>
      <c r="B17" s="59">
        <v>47483.2</v>
      </c>
      <c r="C17" s="14">
        <f t="shared" si="1"/>
        <v>7</v>
      </c>
      <c r="D17" s="38">
        <v>8</v>
      </c>
      <c r="E17" s="14">
        <f t="shared" si="2"/>
        <v>13</v>
      </c>
      <c r="F17" s="24">
        <v>78000</v>
      </c>
      <c r="G17" s="16">
        <f t="shared" si="0"/>
        <v>60.87589743589743</v>
      </c>
      <c r="H17" s="39">
        <f t="shared" si="3"/>
        <v>13</v>
      </c>
    </row>
    <row r="18" spans="1:8" ht="30" customHeight="1" thickBot="1">
      <c r="A18" s="97" t="s">
        <v>54</v>
      </c>
      <c r="B18" s="98">
        <v>51351</v>
      </c>
      <c r="C18" s="99">
        <f t="shared" si="1"/>
        <v>6</v>
      </c>
      <c r="D18" s="100">
        <v>29.5</v>
      </c>
      <c r="E18" s="99">
        <f t="shared" si="2"/>
        <v>12</v>
      </c>
      <c r="F18" s="101">
        <v>55000</v>
      </c>
      <c r="G18" s="102">
        <f t="shared" si="0"/>
        <v>93.36545454545454</v>
      </c>
      <c r="H18" s="103">
        <f t="shared" si="3"/>
        <v>12</v>
      </c>
    </row>
    <row r="19" ht="30" customHeight="1" thickTop="1"/>
  </sheetData>
  <mergeCells count="5">
    <mergeCell ref="A1:H1"/>
    <mergeCell ref="A2:A4"/>
    <mergeCell ref="B2:H2"/>
    <mergeCell ref="B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7">
      <selection activeCell="E13" sqref="E13"/>
    </sheetView>
  </sheetViews>
  <sheetFormatPr defaultColWidth="9.00390625" defaultRowHeight="14.25"/>
  <cols>
    <col min="1" max="1" width="29.125" style="0" bestFit="1" customWidth="1"/>
    <col min="2" max="2" width="11.625" style="0" bestFit="1" customWidth="1"/>
    <col min="3" max="3" width="11.00390625" style="0" customWidth="1"/>
    <col min="4" max="4" width="11.125" style="0" customWidth="1"/>
    <col min="5" max="5" width="10.25390625" style="0" customWidth="1"/>
    <col min="7" max="7" width="29.125" style="0" bestFit="1" customWidth="1"/>
    <col min="9" max="9" width="9.75390625" style="0" customWidth="1"/>
    <col min="10" max="10" width="10.875" style="0" customWidth="1"/>
  </cols>
  <sheetData>
    <row r="1" spans="1:10" ht="87.75" customHeight="1">
      <c r="A1" s="121" t="s">
        <v>124</v>
      </c>
      <c r="B1" s="121"/>
      <c r="C1" s="121"/>
      <c r="D1" s="121"/>
      <c r="E1" s="121"/>
      <c r="G1" s="115"/>
      <c r="H1" s="115"/>
      <c r="I1" s="115"/>
      <c r="J1" s="115"/>
    </row>
    <row r="2" spans="1:10" ht="39.75" customHeight="1">
      <c r="A2" s="116" t="s">
        <v>0</v>
      </c>
      <c r="B2" s="118" t="s">
        <v>105</v>
      </c>
      <c r="C2" s="119"/>
      <c r="D2" s="118" t="s">
        <v>19</v>
      </c>
      <c r="E2" s="120"/>
      <c r="G2" s="8"/>
      <c r="H2" s="8"/>
      <c r="I2" s="8"/>
      <c r="J2" s="8"/>
    </row>
    <row r="3" spans="1:10" ht="39.75" customHeight="1">
      <c r="A3" s="117"/>
      <c r="B3" s="5" t="s">
        <v>16</v>
      </c>
      <c r="C3" s="5" t="s">
        <v>18</v>
      </c>
      <c r="D3" s="5" t="s">
        <v>17</v>
      </c>
      <c r="E3" s="4" t="s">
        <v>20</v>
      </c>
      <c r="G3" s="8"/>
      <c r="H3" s="8"/>
      <c r="I3" s="8"/>
      <c r="J3" s="8"/>
    </row>
    <row r="4" spans="1:10" ht="39.75" customHeight="1">
      <c r="A4" s="1" t="s">
        <v>86</v>
      </c>
      <c r="B4" s="5">
        <v>10385</v>
      </c>
      <c r="C4" s="63">
        <v>6.6</v>
      </c>
      <c r="D4" s="5">
        <v>100</v>
      </c>
      <c r="E4" s="6">
        <v>100</v>
      </c>
      <c r="G4" s="9"/>
      <c r="H4" s="8"/>
      <c r="I4" s="8"/>
      <c r="J4" s="8"/>
    </row>
    <row r="5" spans="1:10" ht="39.75" customHeight="1">
      <c r="A5" s="2" t="s">
        <v>13</v>
      </c>
      <c r="B5" s="5">
        <v>3638</v>
      </c>
      <c r="C5" s="63">
        <v>3.4</v>
      </c>
      <c r="D5" s="5">
        <v>35</v>
      </c>
      <c r="E5" s="6">
        <v>36.1</v>
      </c>
      <c r="G5" s="10"/>
      <c r="H5" s="8"/>
      <c r="I5" s="8"/>
      <c r="J5" s="8"/>
    </row>
    <row r="6" spans="1:10" ht="39.75" customHeight="1">
      <c r="A6" s="2" t="s">
        <v>6</v>
      </c>
      <c r="B6" s="5">
        <v>2695</v>
      </c>
      <c r="C6" s="63">
        <v>7.2</v>
      </c>
      <c r="D6" s="5">
        <v>26</v>
      </c>
      <c r="E6" s="6">
        <v>26.1</v>
      </c>
      <c r="G6" s="10"/>
      <c r="H6" s="8"/>
      <c r="I6" s="8"/>
      <c r="J6" s="8"/>
    </row>
    <row r="7" spans="1:10" ht="39.75" customHeight="1">
      <c r="A7" s="3" t="s">
        <v>14</v>
      </c>
      <c r="B7" s="5">
        <v>973</v>
      </c>
      <c r="C7" s="63">
        <v>23.8</v>
      </c>
      <c r="D7" s="5">
        <v>9.4</v>
      </c>
      <c r="E7" s="6">
        <v>8.2</v>
      </c>
      <c r="G7" s="11"/>
      <c r="H7" s="8"/>
      <c r="I7" s="8"/>
      <c r="J7" s="8"/>
    </row>
    <row r="8" spans="1:10" ht="39.75" customHeight="1">
      <c r="A8" s="2" t="s">
        <v>7</v>
      </c>
      <c r="B8" s="5">
        <v>4052</v>
      </c>
      <c r="C8" s="63">
        <v>9.3</v>
      </c>
      <c r="D8" s="79">
        <v>39</v>
      </c>
      <c r="E8" s="32">
        <v>37.7</v>
      </c>
      <c r="G8" s="10"/>
      <c r="H8" s="8"/>
      <c r="I8" s="8"/>
      <c r="J8" s="8"/>
    </row>
    <row r="9" spans="1:10" ht="39.75" customHeight="1">
      <c r="A9" s="3" t="s">
        <v>15</v>
      </c>
      <c r="B9" s="5">
        <v>802</v>
      </c>
      <c r="C9" s="63">
        <v>12.2</v>
      </c>
      <c r="D9" s="5">
        <v>7.7</v>
      </c>
      <c r="E9" s="6">
        <v>7.3</v>
      </c>
      <c r="G9" s="11"/>
      <c r="H9" s="8"/>
      <c r="I9" s="8"/>
      <c r="J9" s="8"/>
    </row>
    <row r="10" spans="1:10" ht="39.75" customHeight="1">
      <c r="A10" s="3" t="s">
        <v>8</v>
      </c>
      <c r="B10" s="5">
        <v>248</v>
      </c>
      <c r="C10" s="63">
        <v>11.4</v>
      </c>
      <c r="D10" s="5">
        <v>2.4</v>
      </c>
      <c r="E10" s="6">
        <v>2.3</v>
      </c>
      <c r="G10" s="11"/>
      <c r="H10" s="8"/>
      <c r="I10" s="8"/>
      <c r="J10" s="8"/>
    </row>
    <row r="11" spans="1:10" ht="39.75" customHeight="1">
      <c r="A11" s="3" t="s">
        <v>9</v>
      </c>
      <c r="B11" s="5">
        <v>1104</v>
      </c>
      <c r="C11" s="63">
        <v>8.5</v>
      </c>
      <c r="D11" s="5">
        <v>10.6</v>
      </c>
      <c r="E11" s="32">
        <v>10.4</v>
      </c>
      <c r="G11" s="11"/>
      <c r="H11" s="8"/>
      <c r="I11" s="8"/>
      <c r="J11" s="8"/>
    </row>
    <row r="12" spans="1:10" ht="39.75" customHeight="1">
      <c r="A12" s="3" t="s">
        <v>87</v>
      </c>
      <c r="B12" s="5">
        <v>930</v>
      </c>
      <c r="C12" s="63">
        <v>5</v>
      </c>
      <c r="D12" s="79">
        <v>9</v>
      </c>
      <c r="E12" s="6">
        <v>8.7</v>
      </c>
      <c r="G12" s="11"/>
      <c r="H12" s="8"/>
      <c r="I12" s="8"/>
      <c r="J12" s="8"/>
    </row>
    <row r="13" spans="1:10" ht="39.75" customHeight="1">
      <c r="A13" s="3" t="s">
        <v>88</v>
      </c>
      <c r="B13" s="5">
        <v>968</v>
      </c>
      <c r="C13" s="63">
        <v>10.5</v>
      </c>
      <c r="D13" s="79">
        <v>9.3</v>
      </c>
      <c r="E13" s="32">
        <v>9</v>
      </c>
      <c r="G13" s="11"/>
      <c r="H13" s="8"/>
      <c r="I13" s="8"/>
      <c r="J13" s="8"/>
    </row>
  </sheetData>
  <mergeCells count="5">
    <mergeCell ref="G1:J1"/>
    <mergeCell ref="A2:A3"/>
    <mergeCell ref="B2:C2"/>
    <mergeCell ref="D2:E2"/>
    <mergeCell ref="A1:E1"/>
  </mergeCells>
  <printOptions/>
  <pageMargins left="0.9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9" sqref="E9"/>
    </sheetView>
  </sheetViews>
  <sheetFormatPr defaultColWidth="9.00390625" defaultRowHeight="14.25"/>
  <cols>
    <col min="1" max="1" width="29.125" style="0" bestFit="1" customWidth="1"/>
    <col min="2" max="2" width="12.50390625" style="0" customWidth="1"/>
    <col min="3" max="3" width="14.875" style="0" customWidth="1"/>
    <col min="5" max="5" width="29.125" style="0" bestFit="1" customWidth="1"/>
    <col min="7" max="7" width="9.75390625" style="0" customWidth="1"/>
    <col min="8" max="8" width="10.875" style="0" customWidth="1"/>
  </cols>
  <sheetData>
    <row r="1" spans="1:8" ht="87.75" customHeight="1">
      <c r="A1" s="121" t="s">
        <v>113</v>
      </c>
      <c r="B1" s="121"/>
      <c r="C1" s="121"/>
      <c r="E1" s="115"/>
      <c r="F1" s="115"/>
      <c r="G1" s="115"/>
      <c r="H1" s="115"/>
    </row>
    <row r="2" spans="1:8" ht="30" customHeight="1" thickBot="1">
      <c r="A2" s="12" t="s">
        <v>22</v>
      </c>
      <c r="B2" s="12" t="s">
        <v>21</v>
      </c>
      <c r="C2" s="31" t="s">
        <v>103</v>
      </c>
      <c r="E2" s="8"/>
      <c r="F2" s="8"/>
      <c r="G2" s="8"/>
      <c r="H2" s="8"/>
    </row>
    <row r="3" spans="1:8" ht="30" customHeight="1">
      <c r="A3" s="68" t="s">
        <v>23</v>
      </c>
      <c r="B3" s="69">
        <v>13630</v>
      </c>
      <c r="C3" s="70">
        <v>14.2</v>
      </c>
      <c r="E3" s="9"/>
      <c r="F3" s="8"/>
      <c r="G3" s="8"/>
      <c r="H3" s="8"/>
    </row>
    <row r="4" spans="1:8" ht="30" customHeight="1">
      <c r="A4" s="2" t="s">
        <v>111</v>
      </c>
      <c r="B4" s="5">
        <v>11355</v>
      </c>
      <c r="C4" s="32">
        <v>15</v>
      </c>
      <c r="E4" s="10"/>
      <c r="F4" s="8"/>
      <c r="G4" s="8"/>
      <c r="H4" s="8"/>
    </row>
    <row r="5" spans="1:8" ht="30" customHeight="1">
      <c r="A5" s="2" t="s">
        <v>112</v>
      </c>
      <c r="B5" s="5">
        <v>2275</v>
      </c>
      <c r="C5" s="6">
        <v>10.3</v>
      </c>
      <c r="E5" s="10"/>
      <c r="F5" s="8"/>
      <c r="G5" s="8"/>
      <c r="H5" s="8"/>
    </row>
    <row r="6" spans="1:11" ht="30" customHeight="1">
      <c r="A6" s="2" t="s">
        <v>117</v>
      </c>
      <c r="B6" s="5">
        <v>160</v>
      </c>
      <c r="C6" s="32">
        <v>9.6</v>
      </c>
      <c r="E6" s="11"/>
      <c r="F6" s="8"/>
      <c r="G6" s="8"/>
      <c r="H6" s="11"/>
      <c r="I6" s="8"/>
      <c r="J6" s="8"/>
      <c r="K6" s="8"/>
    </row>
    <row r="7" spans="1:11" ht="30" customHeight="1">
      <c r="A7" s="2" t="s">
        <v>118</v>
      </c>
      <c r="B7" s="5">
        <v>11195</v>
      </c>
      <c r="C7" s="32">
        <v>10.9</v>
      </c>
      <c r="E7" s="11"/>
      <c r="F7" s="8"/>
      <c r="G7" s="8"/>
      <c r="H7" s="11"/>
      <c r="I7" s="8"/>
      <c r="J7" s="8"/>
      <c r="K7" s="8"/>
    </row>
    <row r="8" spans="1:11" ht="30" customHeight="1">
      <c r="A8" s="2" t="s">
        <v>119</v>
      </c>
      <c r="B8" s="5">
        <v>434</v>
      </c>
      <c r="C8" s="32">
        <v>22.2</v>
      </c>
      <c r="E8" s="11"/>
      <c r="F8" s="8"/>
      <c r="G8" s="8"/>
      <c r="H8" s="11"/>
      <c r="I8" s="8"/>
      <c r="J8" s="8"/>
      <c r="K8" s="8"/>
    </row>
    <row r="9" spans="1:11" ht="30" customHeight="1">
      <c r="A9" s="104" t="s">
        <v>125</v>
      </c>
      <c r="B9" s="5">
        <v>1842</v>
      </c>
      <c r="C9" s="62">
        <v>37</v>
      </c>
      <c r="E9" s="10"/>
      <c r="F9" s="8"/>
      <c r="G9" s="8"/>
      <c r="H9" s="9"/>
      <c r="I9" s="8"/>
      <c r="J9" s="8"/>
      <c r="K9" s="8"/>
    </row>
    <row r="10" spans="1:3" ht="48" customHeight="1">
      <c r="A10" s="122" t="s">
        <v>102</v>
      </c>
      <c r="B10" s="123"/>
      <c r="C10" s="124"/>
    </row>
    <row r="11" spans="1:4" ht="30" customHeight="1">
      <c r="A11" s="3" t="s">
        <v>24</v>
      </c>
      <c r="B11" s="5" t="s">
        <v>21</v>
      </c>
      <c r="C11" s="6" t="s">
        <v>103</v>
      </c>
      <c r="D11" s="13"/>
    </row>
    <row r="12" spans="1:3" ht="30" customHeight="1">
      <c r="A12" s="71" t="s">
        <v>25</v>
      </c>
      <c r="B12" s="72">
        <v>13385</v>
      </c>
      <c r="C12" s="73">
        <v>7.3</v>
      </c>
    </row>
    <row r="13" spans="1:3" ht="30" customHeight="1">
      <c r="A13" s="74" t="s">
        <v>26</v>
      </c>
      <c r="B13" s="72">
        <v>5082</v>
      </c>
      <c r="C13" s="73">
        <v>-7.8</v>
      </c>
    </row>
    <row r="14" spans="1:3" ht="30" customHeight="1">
      <c r="A14" s="74" t="s">
        <v>89</v>
      </c>
      <c r="B14" s="72">
        <v>3204</v>
      </c>
      <c r="C14" s="73">
        <v>16.1</v>
      </c>
    </row>
    <row r="15" spans="1:3" ht="30" customHeight="1" thickBot="1">
      <c r="A15" s="75" t="s">
        <v>90</v>
      </c>
      <c r="B15" s="76">
        <v>1227</v>
      </c>
      <c r="C15" s="77">
        <v>10.2</v>
      </c>
    </row>
  </sheetData>
  <mergeCells count="3">
    <mergeCell ref="E1:H1"/>
    <mergeCell ref="A1:C1"/>
    <mergeCell ref="A10:C10"/>
  </mergeCells>
  <printOptions/>
  <pageMargins left="1.8" right="0.75" top="1.07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3">
      <selection activeCell="G15" sqref="G15"/>
    </sheetView>
  </sheetViews>
  <sheetFormatPr defaultColWidth="9.00390625" defaultRowHeight="14.25"/>
  <cols>
    <col min="1" max="1" width="27.25390625" style="0" customWidth="1"/>
    <col min="2" max="2" width="11.125" style="0" customWidth="1"/>
    <col min="3" max="3" width="15.375" style="0" customWidth="1"/>
  </cols>
  <sheetData>
    <row r="1" spans="1:3" ht="20.25" customHeight="1">
      <c r="A1" s="113" t="s">
        <v>114</v>
      </c>
      <c r="B1" s="125"/>
      <c r="C1" s="125"/>
    </row>
    <row r="2" spans="1:3" ht="75.75" customHeight="1">
      <c r="A2" s="126"/>
      <c r="B2" s="126"/>
      <c r="C2" s="126"/>
    </row>
    <row r="3" spans="1:3" ht="30" customHeight="1" thickBot="1">
      <c r="A3" s="34" t="s">
        <v>27</v>
      </c>
      <c r="B3" s="35" t="s">
        <v>28</v>
      </c>
      <c r="C3" s="36" t="s">
        <v>103</v>
      </c>
    </row>
    <row r="4" spans="1:3" ht="30" customHeight="1">
      <c r="A4" s="80" t="s">
        <v>110</v>
      </c>
      <c r="B4" s="66" t="s">
        <v>75</v>
      </c>
      <c r="C4" s="81" t="s">
        <v>100</v>
      </c>
    </row>
    <row r="5" spans="1:3" ht="30" customHeight="1">
      <c r="A5" s="82" t="s">
        <v>92</v>
      </c>
      <c r="B5" s="67">
        <v>1617</v>
      </c>
      <c r="C5" s="83">
        <v>3.9</v>
      </c>
    </row>
    <row r="6" spans="1:3" ht="30" customHeight="1">
      <c r="A6" s="85" t="s">
        <v>29</v>
      </c>
      <c r="B6" s="67">
        <v>47</v>
      </c>
      <c r="C6" s="83">
        <v>30.6</v>
      </c>
    </row>
    <row r="7" spans="1:3" ht="30" customHeight="1">
      <c r="A7" s="85" t="s">
        <v>30</v>
      </c>
      <c r="B7" s="67">
        <v>626</v>
      </c>
      <c r="C7" s="83">
        <v>23.5</v>
      </c>
    </row>
    <row r="8" spans="1:3" ht="30" customHeight="1">
      <c r="A8" s="82" t="s">
        <v>31</v>
      </c>
      <c r="B8" s="67">
        <v>39972</v>
      </c>
      <c r="C8" s="83">
        <v>36.9</v>
      </c>
    </row>
    <row r="9" spans="1:3" ht="30" customHeight="1">
      <c r="A9" s="82" t="s">
        <v>93</v>
      </c>
      <c r="B9" s="67">
        <v>5049</v>
      </c>
      <c r="C9" s="83">
        <v>-16.4</v>
      </c>
    </row>
    <row r="10" spans="1:3" ht="30" customHeight="1">
      <c r="A10" s="86" t="s">
        <v>98</v>
      </c>
      <c r="B10" s="67">
        <v>5435</v>
      </c>
      <c r="C10" s="83">
        <v>76.3</v>
      </c>
    </row>
    <row r="11" spans="1:3" ht="30" customHeight="1">
      <c r="A11" s="105" t="s">
        <v>120</v>
      </c>
      <c r="B11" s="67">
        <v>11209</v>
      </c>
      <c r="C11" s="83">
        <v>491.2</v>
      </c>
    </row>
    <row r="12" spans="1:3" ht="30" customHeight="1">
      <c r="A12" s="105" t="s">
        <v>121</v>
      </c>
      <c r="B12" s="67">
        <v>3450</v>
      </c>
      <c r="C12" s="83">
        <v>38.3</v>
      </c>
    </row>
    <row r="13" spans="1:3" ht="30" customHeight="1">
      <c r="A13" s="106" t="s">
        <v>122</v>
      </c>
      <c r="B13" s="67">
        <v>74</v>
      </c>
      <c r="C13" s="83">
        <v>-18.7</v>
      </c>
    </row>
    <row r="14" spans="1:3" ht="30" customHeight="1">
      <c r="A14" s="82" t="s">
        <v>94</v>
      </c>
      <c r="B14" s="67"/>
      <c r="C14" s="108"/>
    </row>
    <row r="15" spans="1:3" ht="30" customHeight="1">
      <c r="A15" s="82" t="s">
        <v>97</v>
      </c>
      <c r="B15" s="67">
        <v>55425</v>
      </c>
      <c r="C15" s="108">
        <v>5.3</v>
      </c>
    </row>
    <row r="16" spans="1:3" ht="30" customHeight="1">
      <c r="A16" s="82" t="s">
        <v>96</v>
      </c>
      <c r="B16" s="67">
        <v>160695</v>
      </c>
      <c r="C16" s="108">
        <v>6.6</v>
      </c>
    </row>
    <row r="17" spans="1:3" ht="30" customHeight="1" thickBot="1">
      <c r="A17" s="87" t="s">
        <v>95</v>
      </c>
      <c r="B17" s="35">
        <v>35694</v>
      </c>
      <c r="C17" s="36">
        <v>13.2</v>
      </c>
    </row>
  </sheetData>
  <mergeCells count="1">
    <mergeCell ref="A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23" sqref="B23"/>
    </sheetView>
  </sheetViews>
  <sheetFormatPr defaultColWidth="9.00390625" defaultRowHeight="14.25"/>
  <cols>
    <col min="1" max="1" width="28.125" style="0" customWidth="1"/>
    <col min="2" max="2" width="14.50390625" style="0" customWidth="1"/>
    <col min="3" max="3" width="14.875" style="0" customWidth="1"/>
    <col min="4" max="4" width="12.875" style="0" customWidth="1"/>
  </cols>
  <sheetData>
    <row r="1" spans="1:3" ht="57.75" customHeight="1">
      <c r="A1" s="113" t="s">
        <v>115</v>
      </c>
      <c r="B1" s="113"/>
      <c r="C1" s="113"/>
    </row>
    <row r="2" spans="1:4" ht="20.25">
      <c r="A2" s="127" t="s">
        <v>91</v>
      </c>
      <c r="B2" s="127"/>
      <c r="C2" s="127"/>
      <c r="D2" s="127"/>
    </row>
    <row r="3" spans="1:4" ht="28.5" customHeight="1">
      <c r="A3" s="128" t="s">
        <v>32</v>
      </c>
      <c r="B3" s="132" t="s">
        <v>106</v>
      </c>
      <c r="C3" s="132"/>
      <c r="D3" s="130" t="s">
        <v>107</v>
      </c>
    </row>
    <row r="4" spans="1:4" ht="33" customHeight="1" thickBot="1">
      <c r="A4" s="129"/>
      <c r="B4" s="35" t="s">
        <v>108</v>
      </c>
      <c r="C4" s="35" t="s">
        <v>109</v>
      </c>
      <c r="D4" s="131"/>
    </row>
    <row r="5" spans="1:4" ht="30" customHeight="1">
      <c r="A5" s="65" t="s">
        <v>33</v>
      </c>
      <c r="B5" s="66">
        <v>6426</v>
      </c>
      <c r="C5" s="66">
        <v>8174</v>
      </c>
      <c r="D5" s="78">
        <v>4.4</v>
      </c>
    </row>
    <row r="6" spans="1:4" ht="30" customHeight="1">
      <c r="A6" s="64" t="s">
        <v>34</v>
      </c>
      <c r="B6" s="67">
        <v>369</v>
      </c>
      <c r="C6" s="67">
        <v>515</v>
      </c>
      <c r="D6" s="83">
        <v>18</v>
      </c>
    </row>
    <row r="7" spans="1:4" ht="30" customHeight="1">
      <c r="A7" s="64" t="s">
        <v>35</v>
      </c>
      <c r="B7" s="67"/>
      <c r="C7" s="67"/>
      <c r="D7" s="83"/>
    </row>
    <row r="8" spans="1:4" ht="30" customHeight="1">
      <c r="A8" s="64" t="s">
        <v>36</v>
      </c>
      <c r="B8" s="67"/>
      <c r="C8" s="67"/>
      <c r="D8" s="83"/>
    </row>
    <row r="9" spans="1:4" ht="30" customHeight="1">
      <c r="A9" s="64" t="s">
        <v>37</v>
      </c>
      <c r="B9" s="67">
        <v>495</v>
      </c>
      <c r="C9" s="67">
        <v>602</v>
      </c>
      <c r="D9" s="83">
        <v>3</v>
      </c>
    </row>
    <row r="10" spans="1:4" ht="30" customHeight="1">
      <c r="A10" s="64" t="s">
        <v>38</v>
      </c>
      <c r="B10" s="67">
        <v>4820</v>
      </c>
      <c r="C10" s="67">
        <v>5906</v>
      </c>
      <c r="D10" s="83">
        <v>3.4</v>
      </c>
    </row>
    <row r="11" spans="1:4" ht="30" customHeight="1">
      <c r="A11" s="64" t="s">
        <v>39</v>
      </c>
      <c r="B11" s="67"/>
      <c r="C11" s="67"/>
      <c r="D11" s="83"/>
    </row>
    <row r="12" spans="1:4" ht="30" customHeight="1">
      <c r="A12" s="64" t="s">
        <v>40</v>
      </c>
      <c r="B12" s="67"/>
      <c r="C12" s="67"/>
      <c r="D12" s="83"/>
    </row>
    <row r="13" spans="1:4" ht="30" customHeight="1">
      <c r="A13" s="64" t="s">
        <v>41</v>
      </c>
      <c r="B13" s="67"/>
      <c r="C13" s="67"/>
      <c r="D13" s="83"/>
    </row>
    <row r="14" spans="1:4" ht="30" customHeight="1">
      <c r="A14" s="64" t="s">
        <v>42</v>
      </c>
      <c r="B14" s="67"/>
      <c r="C14" s="67"/>
      <c r="D14" s="83"/>
    </row>
    <row r="15" spans="1:4" ht="28.5" customHeight="1">
      <c r="A15" s="64" t="s">
        <v>43</v>
      </c>
      <c r="B15" s="67"/>
      <c r="C15" s="67"/>
      <c r="D15" s="83"/>
    </row>
    <row r="16" spans="1:4" ht="30" customHeight="1">
      <c r="A16" s="64" t="s">
        <v>44</v>
      </c>
      <c r="B16" s="67">
        <v>742</v>
      </c>
      <c r="C16" s="67">
        <v>1151</v>
      </c>
      <c r="D16" s="83">
        <v>5</v>
      </c>
    </row>
    <row r="17" spans="1:4" ht="30" customHeight="1">
      <c r="A17" s="64" t="s">
        <v>45</v>
      </c>
      <c r="B17" s="67">
        <v>4161</v>
      </c>
      <c r="C17" s="67">
        <v>5368</v>
      </c>
      <c r="D17" s="83">
        <v>4.4</v>
      </c>
    </row>
    <row r="18" spans="1:4" ht="30" customHeight="1">
      <c r="A18" s="64" t="s">
        <v>46</v>
      </c>
      <c r="B18" s="67">
        <v>265</v>
      </c>
      <c r="C18" s="67">
        <v>358</v>
      </c>
      <c r="D18" s="83">
        <v>18.3</v>
      </c>
    </row>
    <row r="19" spans="1:4" ht="30" customHeight="1">
      <c r="A19" s="64" t="s">
        <v>47</v>
      </c>
      <c r="B19" s="67">
        <v>323</v>
      </c>
      <c r="C19" s="67">
        <v>396</v>
      </c>
      <c r="D19" s="83">
        <v>3</v>
      </c>
    </row>
    <row r="20" spans="1:4" ht="30" customHeight="1">
      <c r="A20" s="64" t="s">
        <v>48</v>
      </c>
      <c r="B20" s="67">
        <v>3232</v>
      </c>
      <c r="C20" s="67">
        <v>4042</v>
      </c>
      <c r="D20" s="83">
        <v>3.4</v>
      </c>
    </row>
    <row r="21" spans="1:4" ht="30" customHeight="1">
      <c r="A21" s="64" t="s">
        <v>49</v>
      </c>
      <c r="B21" s="67"/>
      <c r="C21" s="67"/>
      <c r="D21" s="83"/>
    </row>
    <row r="22" spans="1:4" ht="30" customHeight="1" thickBot="1">
      <c r="A22" s="34" t="s">
        <v>50</v>
      </c>
      <c r="B22" s="35">
        <v>341</v>
      </c>
      <c r="C22" s="35">
        <v>572</v>
      </c>
      <c r="D22" s="84">
        <v>4.9</v>
      </c>
    </row>
  </sheetData>
  <mergeCells count="5">
    <mergeCell ref="A1:C1"/>
    <mergeCell ref="A2:D2"/>
    <mergeCell ref="A3:A4"/>
    <mergeCell ref="D3:D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19" sqref="F19"/>
    </sheetView>
  </sheetViews>
  <sheetFormatPr defaultColWidth="9.00390625" defaultRowHeight="14.25"/>
  <cols>
    <col min="1" max="1" width="10.50390625" style="0" customWidth="1"/>
    <col min="2" max="2" width="10.375" style="0" customWidth="1"/>
    <col min="3" max="3" width="5.25390625" style="0" customWidth="1"/>
    <col min="4" max="4" width="8.625" style="0" customWidth="1"/>
    <col min="5" max="5" width="5.375" style="0" customWidth="1"/>
    <col min="6" max="6" width="11.50390625" style="0" bestFit="1" customWidth="1"/>
    <col min="7" max="7" width="8.125" style="0" customWidth="1"/>
    <col min="8" max="8" width="7.875" style="0" customWidth="1"/>
  </cols>
  <sheetData>
    <row r="1" spans="1:8" ht="22.5">
      <c r="A1" s="133" t="s">
        <v>51</v>
      </c>
      <c r="B1" s="133"/>
      <c r="C1" s="133"/>
      <c r="D1" s="133"/>
      <c r="E1" s="133"/>
      <c r="F1" s="133"/>
      <c r="G1" s="133"/>
      <c r="H1" s="133"/>
    </row>
    <row r="2" spans="1:8" ht="14.25">
      <c r="A2" s="134" t="s">
        <v>99</v>
      </c>
      <c r="B2" s="137" t="s">
        <v>52</v>
      </c>
      <c r="C2" s="137"/>
      <c r="D2" s="137"/>
      <c r="E2" s="137"/>
      <c r="F2" s="137"/>
      <c r="G2" s="138"/>
      <c r="H2" s="139"/>
    </row>
    <row r="3" spans="1:8" ht="14.25">
      <c r="A3" s="135"/>
      <c r="B3" s="140" t="s">
        <v>55</v>
      </c>
      <c r="C3" s="140"/>
      <c r="D3" s="140"/>
      <c r="E3" s="140"/>
      <c r="F3" s="140" t="s">
        <v>56</v>
      </c>
      <c r="G3" s="141"/>
      <c r="H3" s="142"/>
    </row>
    <row r="4" spans="1:8" ht="30" customHeight="1">
      <c r="A4" s="136"/>
      <c r="B4" s="15" t="s">
        <v>57</v>
      </c>
      <c r="C4" s="17" t="s">
        <v>58</v>
      </c>
      <c r="D4" s="14" t="s">
        <v>59</v>
      </c>
      <c r="E4" s="17" t="s">
        <v>58</v>
      </c>
      <c r="F4" s="24" t="s">
        <v>116</v>
      </c>
      <c r="G4" s="16" t="s">
        <v>60</v>
      </c>
      <c r="H4" s="37" t="s">
        <v>61</v>
      </c>
    </row>
    <row r="5" spans="1:8" ht="30" customHeight="1">
      <c r="A5" s="40" t="s">
        <v>79</v>
      </c>
      <c r="B5" s="14">
        <v>1035981</v>
      </c>
      <c r="C5" s="14"/>
      <c r="D5" s="14">
        <v>3.8</v>
      </c>
      <c r="E5" s="14"/>
      <c r="F5" s="14">
        <v>1355000</v>
      </c>
      <c r="G5" s="38">
        <f>B5/F5*100</f>
        <v>76.45616236162361</v>
      </c>
      <c r="H5" s="14"/>
    </row>
    <row r="6" spans="1:8" ht="30" customHeight="1">
      <c r="A6" s="40" t="s">
        <v>63</v>
      </c>
      <c r="B6" s="14">
        <v>272888</v>
      </c>
      <c r="C6" s="14">
        <f>RANK(B6,B$6:B$18)</f>
        <v>1</v>
      </c>
      <c r="D6" s="14">
        <v>9.6</v>
      </c>
      <c r="E6" s="14">
        <f>RANK(D6,D$6:D$18)</f>
        <v>5</v>
      </c>
      <c r="F6" s="14">
        <v>305100</v>
      </c>
      <c r="G6" s="38">
        <f aca="true" t="shared" si="0" ref="G6:G18">B6/F6*100</f>
        <v>89.44215011471648</v>
      </c>
      <c r="H6" s="14">
        <f>RANK(G6,G$6:G$18)</f>
        <v>1</v>
      </c>
    </row>
    <row r="7" spans="1:8" ht="30" customHeight="1">
      <c r="A7" s="40" t="s">
        <v>64</v>
      </c>
      <c r="B7" s="14">
        <v>85359</v>
      </c>
      <c r="C7" s="14">
        <f aca="true" t="shared" si="1" ref="C7:C18">RANK(B7,B$6:B$18)</f>
        <v>5</v>
      </c>
      <c r="D7" s="14">
        <v>6.5</v>
      </c>
      <c r="E7" s="14">
        <f aca="true" t="shared" si="2" ref="E7:E18">RANK(D7,D$6:D$18)</f>
        <v>8</v>
      </c>
      <c r="F7" s="14">
        <v>108000</v>
      </c>
      <c r="G7" s="38">
        <f t="shared" si="0"/>
        <v>79.03611111111111</v>
      </c>
      <c r="H7" s="14">
        <f aca="true" t="shared" si="3" ref="H7:H18">RANK(G7,G$6:G$18)</f>
        <v>5</v>
      </c>
    </row>
    <row r="8" spans="1:8" ht="30" customHeight="1">
      <c r="A8" s="40" t="s">
        <v>65</v>
      </c>
      <c r="B8" s="14">
        <v>134322</v>
      </c>
      <c r="C8" s="14">
        <f t="shared" si="1"/>
        <v>2</v>
      </c>
      <c r="D8" s="14">
        <v>0.5</v>
      </c>
      <c r="E8" s="14">
        <f t="shared" si="2"/>
        <v>13</v>
      </c>
      <c r="F8" s="14">
        <v>192330</v>
      </c>
      <c r="G8" s="38">
        <f t="shared" si="0"/>
        <v>69.83933863671814</v>
      </c>
      <c r="H8" s="14">
        <f t="shared" si="3"/>
        <v>13</v>
      </c>
    </row>
    <row r="9" spans="1:8" ht="30" customHeight="1">
      <c r="A9" s="40" t="s">
        <v>66</v>
      </c>
      <c r="B9" s="14">
        <v>61196</v>
      </c>
      <c r="C9" s="14">
        <f t="shared" si="1"/>
        <v>7</v>
      </c>
      <c r="D9" s="14">
        <v>3.3</v>
      </c>
      <c r="E9" s="14">
        <f t="shared" si="2"/>
        <v>11</v>
      </c>
      <c r="F9" s="14">
        <v>79280</v>
      </c>
      <c r="G9" s="38">
        <f t="shared" si="0"/>
        <v>77.18970736629667</v>
      </c>
      <c r="H9" s="14">
        <f t="shared" si="3"/>
        <v>6</v>
      </c>
    </row>
    <row r="10" spans="1:8" ht="30" customHeight="1">
      <c r="A10" s="40" t="s">
        <v>67</v>
      </c>
      <c r="B10" s="14">
        <v>99982</v>
      </c>
      <c r="C10" s="14">
        <f t="shared" si="1"/>
        <v>3</v>
      </c>
      <c r="D10" s="14">
        <v>11.2</v>
      </c>
      <c r="E10" s="14">
        <f t="shared" si="2"/>
        <v>2</v>
      </c>
      <c r="F10" s="14">
        <v>119000</v>
      </c>
      <c r="G10" s="38">
        <f t="shared" si="0"/>
        <v>84.01848739495799</v>
      </c>
      <c r="H10" s="14">
        <f t="shared" si="3"/>
        <v>2</v>
      </c>
    </row>
    <row r="11" spans="1:8" ht="30" customHeight="1">
      <c r="A11" s="40" t="s">
        <v>68</v>
      </c>
      <c r="B11" s="14">
        <v>34613</v>
      </c>
      <c r="C11" s="14">
        <f t="shared" si="1"/>
        <v>10</v>
      </c>
      <c r="D11" s="14">
        <v>8.8</v>
      </c>
      <c r="E11" s="14">
        <f t="shared" si="2"/>
        <v>7</v>
      </c>
      <c r="F11" s="14">
        <v>49500</v>
      </c>
      <c r="G11" s="38">
        <f t="shared" si="0"/>
        <v>69.92525252525252</v>
      </c>
      <c r="H11" s="14">
        <f t="shared" si="3"/>
        <v>12</v>
      </c>
    </row>
    <row r="12" spans="1:8" ht="30" customHeight="1">
      <c r="A12" s="40" t="s">
        <v>69</v>
      </c>
      <c r="B12" s="14">
        <v>45866</v>
      </c>
      <c r="C12" s="14">
        <f t="shared" si="1"/>
        <v>8</v>
      </c>
      <c r="D12" s="14">
        <v>13.6</v>
      </c>
      <c r="E12" s="14">
        <f t="shared" si="2"/>
        <v>1</v>
      </c>
      <c r="F12" s="14">
        <v>57200</v>
      </c>
      <c r="G12" s="38">
        <f t="shared" si="0"/>
        <v>80.1853146853147</v>
      </c>
      <c r="H12" s="14">
        <f t="shared" si="3"/>
        <v>3</v>
      </c>
    </row>
    <row r="13" spans="1:8" ht="30" customHeight="1">
      <c r="A13" s="40" t="s">
        <v>70</v>
      </c>
      <c r="B13" s="14">
        <v>79821</v>
      </c>
      <c r="C13" s="14">
        <f t="shared" si="1"/>
        <v>6</v>
      </c>
      <c r="D13" s="14">
        <v>10.3</v>
      </c>
      <c r="E13" s="14">
        <f t="shared" si="2"/>
        <v>3</v>
      </c>
      <c r="F13" s="14">
        <v>100000</v>
      </c>
      <c r="G13" s="38">
        <f t="shared" si="0"/>
        <v>79.821</v>
      </c>
      <c r="H13" s="14">
        <f t="shared" si="3"/>
        <v>4</v>
      </c>
    </row>
    <row r="14" spans="1:8" ht="30" customHeight="1">
      <c r="A14" s="40" t="s">
        <v>71</v>
      </c>
      <c r="B14" s="14">
        <v>86729</v>
      </c>
      <c r="C14" s="14">
        <f t="shared" si="1"/>
        <v>4</v>
      </c>
      <c r="D14" s="14">
        <v>2.6</v>
      </c>
      <c r="E14" s="14">
        <f t="shared" si="2"/>
        <v>12</v>
      </c>
      <c r="F14" s="14">
        <v>113000</v>
      </c>
      <c r="G14" s="38">
        <f t="shared" si="0"/>
        <v>76.75132743362832</v>
      </c>
      <c r="H14" s="14">
        <f t="shared" si="3"/>
        <v>7</v>
      </c>
    </row>
    <row r="15" spans="1:8" ht="30" customHeight="1">
      <c r="A15" s="40" t="s">
        <v>72</v>
      </c>
      <c r="B15" s="14">
        <v>19105</v>
      </c>
      <c r="C15" s="14">
        <f t="shared" si="1"/>
        <v>13</v>
      </c>
      <c r="D15" s="14">
        <v>9.7</v>
      </c>
      <c r="E15" s="14">
        <f t="shared" si="2"/>
        <v>4</v>
      </c>
      <c r="F15" s="14">
        <v>24900</v>
      </c>
      <c r="G15" s="38">
        <f t="shared" si="0"/>
        <v>76.72690763052209</v>
      </c>
      <c r="H15" s="14">
        <f t="shared" si="3"/>
        <v>8</v>
      </c>
    </row>
    <row r="16" spans="1:8" ht="30" customHeight="1">
      <c r="A16" s="40" t="s">
        <v>73</v>
      </c>
      <c r="B16" s="14">
        <v>25196</v>
      </c>
      <c r="C16" s="14">
        <f t="shared" si="1"/>
        <v>12</v>
      </c>
      <c r="D16" s="14">
        <v>3.5</v>
      </c>
      <c r="E16" s="14">
        <f t="shared" si="2"/>
        <v>10</v>
      </c>
      <c r="F16" s="14">
        <v>34800</v>
      </c>
      <c r="G16" s="38">
        <f t="shared" si="0"/>
        <v>72.40229885057471</v>
      </c>
      <c r="H16" s="14">
        <f t="shared" si="3"/>
        <v>11</v>
      </c>
    </row>
    <row r="17" spans="1:8" ht="30" customHeight="1">
      <c r="A17" s="40" t="s">
        <v>74</v>
      </c>
      <c r="B17" s="14">
        <v>42869</v>
      </c>
      <c r="C17" s="14">
        <f t="shared" si="1"/>
        <v>9</v>
      </c>
      <c r="D17" s="14">
        <v>4.7</v>
      </c>
      <c r="E17" s="14">
        <f t="shared" si="2"/>
        <v>9</v>
      </c>
      <c r="F17" s="14">
        <v>57500</v>
      </c>
      <c r="G17" s="38">
        <f t="shared" si="0"/>
        <v>74.55478260869565</v>
      </c>
      <c r="H17" s="14">
        <f t="shared" si="3"/>
        <v>10</v>
      </c>
    </row>
    <row r="18" spans="1:8" ht="30" customHeight="1">
      <c r="A18" s="40" t="s">
        <v>54</v>
      </c>
      <c r="B18" s="14">
        <v>30908</v>
      </c>
      <c r="C18" s="14">
        <f t="shared" si="1"/>
        <v>11</v>
      </c>
      <c r="D18" s="14">
        <v>9.4</v>
      </c>
      <c r="E18" s="14">
        <f t="shared" si="2"/>
        <v>6</v>
      </c>
      <c r="F18" s="14">
        <v>40400</v>
      </c>
      <c r="G18" s="38">
        <f t="shared" si="0"/>
        <v>76.50495049504951</v>
      </c>
      <c r="H18" s="14">
        <f t="shared" si="3"/>
        <v>9</v>
      </c>
    </row>
    <row r="19" ht="30" customHeight="1"/>
  </sheetData>
  <mergeCells count="5">
    <mergeCell ref="A1:H1"/>
    <mergeCell ref="A2:A4"/>
    <mergeCell ref="B2:H2"/>
    <mergeCell ref="B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4" sqref="B4:B5"/>
    </sheetView>
  </sheetViews>
  <sheetFormatPr defaultColWidth="9.00390625" defaultRowHeight="14.25"/>
  <cols>
    <col min="1" max="1" width="10.50390625" style="0" customWidth="1"/>
    <col min="2" max="2" width="10.375" style="0" customWidth="1"/>
    <col min="3" max="3" width="5.25390625" style="0" customWidth="1"/>
    <col min="4" max="4" width="11.625" style="0" customWidth="1"/>
    <col min="5" max="5" width="5.375" style="0" customWidth="1"/>
    <col min="6" max="6" width="11.50390625" style="0" bestFit="1" customWidth="1"/>
    <col min="7" max="7" width="8.125" style="0" customWidth="1"/>
    <col min="8" max="8" width="7.875" style="0" customWidth="1"/>
  </cols>
  <sheetData>
    <row r="1" spans="1:8" ht="22.5">
      <c r="A1" s="133" t="s">
        <v>51</v>
      </c>
      <c r="B1" s="133"/>
      <c r="C1" s="133"/>
      <c r="D1" s="133"/>
      <c r="E1" s="133"/>
      <c r="F1" s="133"/>
      <c r="G1" s="133"/>
      <c r="H1" s="133"/>
    </row>
    <row r="2" spans="1:8" ht="14.25">
      <c r="A2" s="134" t="s">
        <v>99</v>
      </c>
      <c r="B2" s="137" t="s">
        <v>53</v>
      </c>
      <c r="C2" s="137"/>
      <c r="D2" s="137"/>
      <c r="E2" s="137"/>
      <c r="F2" s="137"/>
      <c r="G2" s="138"/>
      <c r="H2" s="139"/>
    </row>
    <row r="3" spans="1:8" ht="14.25">
      <c r="A3" s="135"/>
      <c r="B3" s="140" t="s">
        <v>55</v>
      </c>
      <c r="C3" s="140"/>
      <c r="D3" s="140"/>
      <c r="E3" s="140"/>
      <c r="F3" s="140" t="s">
        <v>56</v>
      </c>
      <c r="G3" s="141"/>
      <c r="H3" s="142"/>
    </row>
    <row r="4" spans="1:8" ht="24.75" thickBot="1">
      <c r="A4" s="135"/>
      <c r="B4" s="27" t="s">
        <v>57</v>
      </c>
      <c r="C4" s="28" t="s">
        <v>58</v>
      </c>
      <c r="D4" s="25" t="s">
        <v>59</v>
      </c>
      <c r="E4" s="28" t="s">
        <v>58</v>
      </c>
      <c r="F4" s="29" t="s">
        <v>116</v>
      </c>
      <c r="G4" s="30" t="s">
        <v>60</v>
      </c>
      <c r="H4" s="33" t="s">
        <v>61</v>
      </c>
    </row>
    <row r="5" spans="1:8" ht="30" customHeight="1" thickBot="1">
      <c r="A5" s="88" t="s">
        <v>62</v>
      </c>
      <c r="B5" s="14">
        <v>458409</v>
      </c>
      <c r="C5" s="41"/>
      <c r="D5" s="41">
        <v>2.8</v>
      </c>
      <c r="E5" s="41"/>
      <c r="F5" s="41">
        <v>575000</v>
      </c>
      <c r="G5" s="42">
        <f>B5/F5*100</f>
        <v>79.72330434782609</v>
      </c>
      <c r="H5" s="45"/>
    </row>
    <row r="6" spans="1:8" ht="30" customHeight="1" thickBot="1">
      <c r="A6" s="40" t="s">
        <v>63</v>
      </c>
      <c r="B6" s="14">
        <v>174937</v>
      </c>
      <c r="C6" s="14">
        <f aca="true" t="shared" si="0" ref="C6:C18">RANK(F6,F$6:F$18)</f>
        <v>1</v>
      </c>
      <c r="D6" s="14">
        <v>10.3</v>
      </c>
      <c r="E6" s="14">
        <f>RANK(D6,D$6:D$18)</f>
        <v>8</v>
      </c>
      <c r="F6" s="14">
        <v>184800</v>
      </c>
      <c r="G6" s="42">
        <f aca="true" t="shared" si="1" ref="G6:G18">B6/F6*100</f>
        <v>94.6628787878788</v>
      </c>
      <c r="H6" s="39">
        <f>RANK(G6,G$6:G$18)</f>
        <v>5</v>
      </c>
    </row>
    <row r="7" spans="1:8" ht="30" customHeight="1" thickBot="1">
      <c r="A7" s="40" t="s">
        <v>64</v>
      </c>
      <c r="B7" s="14">
        <v>57886</v>
      </c>
      <c r="C7" s="14">
        <f t="shared" si="0"/>
        <v>3</v>
      </c>
      <c r="D7" s="14">
        <v>3.8</v>
      </c>
      <c r="E7" s="14">
        <f aca="true" t="shared" si="2" ref="E7:E18">RANK(D7,D$6:D$18)</f>
        <v>10</v>
      </c>
      <c r="F7" s="14">
        <v>66400</v>
      </c>
      <c r="G7" s="42">
        <f t="shared" si="1"/>
        <v>87.17771084337349</v>
      </c>
      <c r="H7" s="39">
        <f aca="true" t="shared" si="3" ref="H7:H18">RANK(G7,G$6:G$18)</f>
        <v>7</v>
      </c>
    </row>
    <row r="8" spans="1:8" ht="30" customHeight="1" thickBot="1">
      <c r="A8" s="40" t="s">
        <v>65</v>
      </c>
      <c r="B8" s="14">
        <v>80543</v>
      </c>
      <c r="C8" s="14">
        <f t="shared" si="0"/>
        <v>2</v>
      </c>
      <c r="D8" s="14">
        <v>-0.1</v>
      </c>
      <c r="E8" s="14">
        <f t="shared" si="2"/>
        <v>11</v>
      </c>
      <c r="F8" s="14">
        <v>106800</v>
      </c>
      <c r="G8" s="42">
        <f t="shared" si="1"/>
        <v>75.41479400749064</v>
      </c>
      <c r="H8" s="39">
        <f t="shared" si="3"/>
        <v>12</v>
      </c>
    </row>
    <row r="9" spans="1:8" ht="30" customHeight="1" thickBot="1">
      <c r="A9" s="40" t="s">
        <v>66</v>
      </c>
      <c r="B9" s="14">
        <v>9276</v>
      </c>
      <c r="C9" s="14">
        <f t="shared" si="0"/>
        <v>7</v>
      </c>
      <c r="D9" s="14">
        <v>-4.7</v>
      </c>
      <c r="E9" s="14">
        <f t="shared" si="2"/>
        <v>12</v>
      </c>
      <c r="F9" s="14">
        <v>13500</v>
      </c>
      <c r="G9" s="42">
        <f t="shared" si="1"/>
        <v>68.71111111111111</v>
      </c>
      <c r="H9" s="39">
        <f t="shared" si="3"/>
        <v>13</v>
      </c>
    </row>
    <row r="10" spans="1:8" ht="30" customHeight="1" thickBot="1">
      <c r="A10" s="40" t="s">
        <v>67</v>
      </c>
      <c r="B10" s="14">
        <v>25095</v>
      </c>
      <c r="C10" s="14">
        <f t="shared" si="0"/>
        <v>5</v>
      </c>
      <c r="D10" s="38">
        <v>32</v>
      </c>
      <c r="E10" s="14">
        <f t="shared" si="2"/>
        <v>3</v>
      </c>
      <c r="F10" s="14">
        <v>24800</v>
      </c>
      <c r="G10" s="42">
        <f t="shared" si="1"/>
        <v>101.18951612903227</v>
      </c>
      <c r="H10" s="39">
        <f t="shared" si="3"/>
        <v>3</v>
      </c>
    </row>
    <row r="11" spans="1:8" ht="30" customHeight="1" thickBot="1">
      <c r="A11" s="40" t="s">
        <v>68</v>
      </c>
      <c r="B11" s="14">
        <v>3218</v>
      </c>
      <c r="C11" s="14">
        <f t="shared" si="0"/>
        <v>11</v>
      </c>
      <c r="D11" s="14">
        <v>13.9</v>
      </c>
      <c r="E11" s="14">
        <f t="shared" si="2"/>
        <v>6</v>
      </c>
      <c r="F11" s="14">
        <v>3400</v>
      </c>
      <c r="G11" s="42">
        <f t="shared" si="1"/>
        <v>94.6470588235294</v>
      </c>
      <c r="H11" s="39">
        <f t="shared" si="3"/>
        <v>6</v>
      </c>
    </row>
    <row r="12" spans="1:8" ht="30" customHeight="1" thickBot="1">
      <c r="A12" s="40" t="s">
        <v>69</v>
      </c>
      <c r="B12" s="14">
        <v>16216</v>
      </c>
      <c r="C12" s="14">
        <f t="shared" si="0"/>
        <v>6</v>
      </c>
      <c r="D12" s="14">
        <v>43.2</v>
      </c>
      <c r="E12" s="14">
        <f t="shared" si="2"/>
        <v>1</v>
      </c>
      <c r="F12" s="14">
        <v>16800</v>
      </c>
      <c r="G12" s="42">
        <f t="shared" si="1"/>
        <v>96.52380952380952</v>
      </c>
      <c r="H12" s="39">
        <f t="shared" si="3"/>
        <v>4</v>
      </c>
    </row>
    <row r="13" spans="1:8" ht="30" customHeight="1" thickBot="1">
      <c r="A13" s="40" t="s">
        <v>70</v>
      </c>
      <c r="B13" s="14">
        <v>56303</v>
      </c>
      <c r="C13" s="14">
        <f t="shared" si="0"/>
        <v>4</v>
      </c>
      <c r="D13" s="14">
        <v>12.5</v>
      </c>
      <c r="E13" s="14">
        <f t="shared" si="2"/>
        <v>7</v>
      </c>
      <c r="F13" s="14">
        <v>66000</v>
      </c>
      <c r="G13" s="42">
        <f t="shared" si="1"/>
        <v>85.30757575757576</v>
      </c>
      <c r="H13" s="39">
        <f t="shared" si="3"/>
        <v>8</v>
      </c>
    </row>
    <row r="14" spans="1:8" ht="30" customHeight="1" thickBot="1">
      <c r="A14" s="40" t="s">
        <v>71</v>
      </c>
      <c r="B14" s="14">
        <v>4996</v>
      </c>
      <c r="C14" s="14">
        <f t="shared" si="0"/>
        <v>9</v>
      </c>
      <c r="D14" s="38">
        <v>-9</v>
      </c>
      <c r="E14" s="14">
        <f t="shared" si="2"/>
        <v>13</v>
      </c>
      <c r="F14" s="14">
        <v>6060</v>
      </c>
      <c r="G14" s="42">
        <f t="shared" si="1"/>
        <v>82.44224422442244</v>
      </c>
      <c r="H14" s="39">
        <f t="shared" si="3"/>
        <v>9</v>
      </c>
    </row>
    <row r="15" spans="1:8" ht="30" customHeight="1" thickBot="1">
      <c r="A15" s="40" t="s">
        <v>72</v>
      </c>
      <c r="B15" s="14">
        <v>580</v>
      </c>
      <c r="C15" s="14">
        <f t="shared" si="0"/>
        <v>13</v>
      </c>
      <c r="D15" s="14">
        <v>39.9</v>
      </c>
      <c r="E15" s="14">
        <f t="shared" si="2"/>
        <v>2</v>
      </c>
      <c r="F15" s="14">
        <v>500</v>
      </c>
      <c r="G15" s="42">
        <f t="shared" si="1"/>
        <v>115.99999999999999</v>
      </c>
      <c r="H15" s="39">
        <f t="shared" si="3"/>
        <v>1</v>
      </c>
    </row>
    <row r="16" spans="1:8" ht="30" customHeight="1" thickBot="1">
      <c r="A16" s="40" t="s">
        <v>73</v>
      </c>
      <c r="B16" s="14">
        <v>1438</v>
      </c>
      <c r="C16" s="14">
        <f t="shared" si="0"/>
        <v>12</v>
      </c>
      <c r="D16" s="38">
        <v>28</v>
      </c>
      <c r="E16" s="14">
        <f t="shared" si="2"/>
        <v>4</v>
      </c>
      <c r="F16" s="14">
        <v>1300</v>
      </c>
      <c r="G16" s="42">
        <f t="shared" si="1"/>
        <v>110.6153846153846</v>
      </c>
      <c r="H16" s="39">
        <f t="shared" si="3"/>
        <v>2</v>
      </c>
    </row>
    <row r="17" spans="1:8" ht="30" customHeight="1" thickBot="1">
      <c r="A17" s="40" t="s">
        <v>74</v>
      </c>
      <c r="B17" s="14">
        <v>3707</v>
      </c>
      <c r="C17" s="14">
        <f t="shared" si="0"/>
        <v>10</v>
      </c>
      <c r="D17" s="14">
        <v>19.7</v>
      </c>
      <c r="E17" s="14">
        <f t="shared" si="2"/>
        <v>5</v>
      </c>
      <c r="F17" s="14">
        <v>4500</v>
      </c>
      <c r="G17" s="42">
        <f t="shared" si="1"/>
        <v>82.37777777777778</v>
      </c>
      <c r="H17" s="39">
        <f t="shared" si="3"/>
        <v>10</v>
      </c>
    </row>
    <row r="18" spans="1:8" ht="30" customHeight="1" thickBot="1">
      <c r="A18" s="44" t="s">
        <v>54</v>
      </c>
      <c r="B18" s="20">
        <v>5003</v>
      </c>
      <c r="C18" s="20">
        <f t="shared" si="0"/>
        <v>8</v>
      </c>
      <c r="D18" s="20">
        <v>5.7</v>
      </c>
      <c r="E18" s="20">
        <f t="shared" si="2"/>
        <v>9</v>
      </c>
      <c r="F18" s="20">
        <v>6200</v>
      </c>
      <c r="G18" s="107">
        <f t="shared" si="1"/>
        <v>80.69354838709677</v>
      </c>
      <c r="H18" s="46">
        <f t="shared" si="3"/>
        <v>11</v>
      </c>
    </row>
    <row r="19" ht="30" customHeight="1"/>
  </sheetData>
  <mergeCells count="5">
    <mergeCell ref="A1:H1"/>
    <mergeCell ref="A2:A4"/>
    <mergeCell ref="B2:H2"/>
    <mergeCell ref="B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19" sqref="F19"/>
    </sheetView>
  </sheetViews>
  <sheetFormatPr defaultColWidth="9.00390625" defaultRowHeight="14.25"/>
  <cols>
    <col min="1" max="1" width="10.50390625" style="0" customWidth="1"/>
    <col min="2" max="2" width="10.25390625" style="0" customWidth="1"/>
    <col min="3" max="3" width="5.375" style="0" customWidth="1"/>
    <col min="4" max="4" width="8.125" style="0" customWidth="1"/>
    <col min="5" max="5" width="4.875" style="0" customWidth="1"/>
    <col min="6" max="6" width="11.50390625" style="0" bestFit="1" customWidth="1"/>
    <col min="7" max="7" width="8.125" style="0" customWidth="1"/>
    <col min="8" max="8" width="7.875" style="0" customWidth="1"/>
  </cols>
  <sheetData>
    <row r="1" spans="1:8" ht="22.5">
      <c r="A1" s="133" t="s">
        <v>51</v>
      </c>
      <c r="B1" s="133"/>
      <c r="C1" s="133"/>
      <c r="D1" s="133"/>
      <c r="E1" s="133"/>
      <c r="F1" s="133"/>
      <c r="G1" s="133"/>
      <c r="H1" s="133"/>
    </row>
    <row r="2" spans="1:8" ht="14.25">
      <c r="A2" s="134" t="s">
        <v>99</v>
      </c>
      <c r="B2" s="137" t="s">
        <v>76</v>
      </c>
      <c r="C2" s="137"/>
      <c r="D2" s="137"/>
      <c r="E2" s="137"/>
      <c r="F2" s="137"/>
      <c r="G2" s="138"/>
      <c r="H2" s="139"/>
    </row>
    <row r="3" spans="1:8" ht="14.25">
      <c r="A3" s="135"/>
      <c r="B3" s="140" t="s">
        <v>55</v>
      </c>
      <c r="C3" s="140"/>
      <c r="D3" s="140"/>
      <c r="E3" s="140"/>
      <c r="F3" s="140" t="s">
        <v>56</v>
      </c>
      <c r="G3" s="141"/>
      <c r="H3" s="142"/>
    </row>
    <row r="4" spans="1:8" ht="24.75" thickBot="1">
      <c r="A4" s="109"/>
      <c r="B4" s="18" t="s">
        <v>57</v>
      </c>
      <c r="C4" s="19" t="s">
        <v>58</v>
      </c>
      <c r="D4" s="20" t="s">
        <v>59</v>
      </c>
      <c r="E4" s="19" t="s">
        <v>58</v>
      </c>
      <c r="F4" s="21" t="s">
        <v>116</v>
      </c>
      <c r="G4" s="22" t="s">
        <v>60</v>
      </c>
      <c r="H4" s="33" t="s">
        <v>61</v>
      </c>
    </row>
    <row r="5" spans="1:8" ht="30" customHeight="1">
      <c r="A5" s="26" t="s">
        <v>62</v>
      </c>
      <c r="B5" s="89">
        <v>2053560</v>
      </c>
      <c r="C5" s="38"/>
      <c r="D5" s="90">
        <v>-1.2</v>
      </c>
      <c r="E5" s="38"/>
      <c r="F5" s="49">
        <v>2165200</v>
      </c>
      <c r="G5" s="90">
        <f aca="true" t="shared" si="0" ref="G5:G18">B5/F5*100</f>
        <v>94.84389432846851</v>
      </c>
      <c r="H5" s="92"/>
    </row>
    <row r="6" spans="1:8" ht="30" customHeight="1">
      <c r="A6" s="40" t="s">
        <v>63</v>
      </c>
      <c r="B6" s="48">
        <v>243660</v>
      </c>
      <c r="C6" s="14">
        <f>RANK(B6,B$6:B$18)</f>
        <v>1</v>
      </c>
      <c r="D6" s="16">
        <v>8.8</v>
      </c>
      <c r="E6" s="14">
        <f>RANK(D6,D$6:D$18)</f>
        <v>7</v>
      </c>
      <c r="F6" s="50">
        <v>241100</v>
      </c>
      <c r="G6" s="90">
        <f t="shared" si="0"/>
        <v>101.06180008295314</v>
      </c>
      <c r="H6" s="93">
        <f>RANK(G6,G$6:G$18)</f>
        <v>7</v>
      </c>
    </row>
    <row r="7" spans="1:8" ht="30" customHeight="1">
      <c r="A7" s="40" t="s">
        <v>64</v>
      </c>
      <c r="B7" s="48">
        <v>201725</v>
      </c>
      <c r="C7" s="14">
        <f aca="true" t="shared" si="1" ref="C7:C18">RANK(B7,B$6:B$18)</f>
        <v>4</v>
      </c>
      <c r="D7" s="16">
        <v>17</v>
      </c>
      <c r="E7" s="14">
        <f aca="true" t="shared" si="2" ref="E7:E18">RANK(D7,D$6:D$18)</f>
        <v>4</v>
      </c>
      <c r="F7" s="14">
        <v>199200</v>
      </c>
      <c r="G7" s="90">
        <f t="shared" si="0"/>
        <v>101.26757028112449</v>
      </c>
      <c r="H7" s="93">
        <f aca="true" t="shared" si="3" ref="H7:H18">RANK(G7,G$6:G$18)</f>
        <v>4</v>
      </c>
    </row>
    <row r="8" spans="1:8" ht="30" customHeight="1">
      <c r="A8" s="40" t="s">
        <v>65</v>
      </c>
      <c r="B8" s="48">
        <v>191017</v>
      </c>
      <c r="C8" s="14">
        <f t="shared" si="1"/>
        <v>5</v>
      </c>
      <c r="D8" s="16">
        <v>-12.1</v>
      </c>
      <c r="E8" s="14">
        <f t="shared" si="2"/>
        <v>11</v>
      </c>
      <c r="F8" s="14">
        <v>227000</v>
      </c>
      <c r="G8" s="90">
        <f t="shared" si="0"/>
        <v>84.14845814977974</v>
      </c>
      <c r="H8" s="93">
        <f t="shared" si="3"/>
        <v>11</v>
      </c>
    </row>
    <row r="9" spans="1:8" ht="30" customHeight="1">
      <c r="A9" s="40" t="s">
        <v>66</v>
      </c>
      <c r="B9" s="48">
        <v>235479</v>
      </c>
      <c r="C9" s="14">
        <f t="shared" si="1"/>
        <v>2</v>
      </c>
      <c r="D9" s="16">
        <v>2.3</v>
      </c>
      <c r="E9" s="14">
        <f t="shared" si="2"/>
        <v>9</v>
      </c>
      <c r="F9" s="14">
        <v>232700</v>
      </c>
      <c r="G9" s="90">
        <f t="shared" si="0"/>
        <v>101.19424151267727</v>
      </c>
      <c r="H9" s="93">
        <f t="shared" si="3"/>
        <v>5</v>
      </c>
    </row>
    <row r="10" spans="1:8" ht="30" customHeight="1">
      <c r="A10" s="40" t="s">
        <v>67</v>
      </c>
      <c r="B10" s="48">
        <v>182736</v>
      </c>
      <c r="C10" s="14">
        <f t="shared" si="1"/>
        <v>6</v>
      </c>
      <c r="D10" s="16">
        <v>20.5</v>
      </c>
      <c r="E10" s="14">
        <f t="shared" si="2"/>
        <v>3</v>
      </c>
      <c r="F10" s="14">
        <v>180600</v>
      </c>
      <c r="G10" s="90">
        <f t="shared" si="0"/>
        <v>101.18272425249168</v>
      </c>
      <c r="H10" s="93">
        <f t="shared" si="3"/>
        <v>6</v>
      </c>
    </row>
    <row r="11" spans="1:8" ht="30" customHeight="1">
      <c r="A11" s="40" t="s">
        <v>68</v>
      </c>
      <c r="B11" s="48">
        <v>202320</v>
      </c>
      <c r="C11" s="14">
        <f t="shared" si="1"/>
        <v>3</v>
      </c>
      <c r="D11" s="16">
        <v>-1.9</v>
      </c>
      <c r="E11" s="14">
        <f t="shared" si="2"/>
        <v>10</v>
      </c>
      <c r="F11" s="14">
        <v>219600</v>
      </c>
      <c r="G11" s="90">
        <f t="shared" si="0"/>
        <v>92.1311475409836</v>
      </c>
      <c r="H11" s="93">
        <f t="shared" si="3"/>
        <v>10</v>
      </c>
    </row>
    <row r="12" spans="1:8" ht="30" customHeight="1">
      <c r="A12" s="40" t="s">
        <v>69</v>
      </c>
      <c r="B12" s="48">
        <v>123093</v>
      </c>
      <c r="C12" s="14">
        <f t="shared" si="1"/>
        <v>8</v>
      </c>
      <c r="D12" s="16">
        <v>33.8</v>
      </c>
      <c r="E12" s="14">
        <f t="shared" si="2"/>
        <v>1</v>
      </c>
      <c r="F12" s="14">
        <v>118700</v>
      </c>
      <c r="G12" s="90">
        <f t="shared" si="0"/>
        <v>103.70092670598146</v>
      </c>
      <c r="H12" s="93">
        <f t="shared" si="3"/>
        <v>1</v>
      </c>
    </row>
    <row r="13" spans="1:8" ht="30" customHeight="1">
      <c r="A13" s="40" t="s">
        <v>70</v>
      </c>
      <c r="B13" s="48">
        <v>121403</v>
      </c>
      <c r="C13" s="14">
        <f t="shared" si="1"/>
        <v>9</v>
      </c>
      <c r="D13" s="16">
        <v>15.8</v>
      </c>
      <c r="E13" s="14">
        <f t="shared" si="2"/>
        <v>5</v>
      </c>
      <c r="F13" s="14">
        <v>120400</v>
      </c>
      <c r="G13" s="90">
        <f t="shared" si="0"/>
        <v>100.83305647840533</v>
      </c>
      <c r="H13" s="93">
        <f t="shared" si="3"/>
        <v>8</v>
      </c>
    </row>
    <row r="14" spans="1:8" ht="30" customHeight="1">
      <c r="A14" s="40" t="s">
        <v>71</v>
      </c>
      <c r="B14" s="48">
        <v>127230</v>
      </c>
      <c r="C14" s="14">
        <f t="shared" si="1"/>
        <v>7</v>
      </c>
      <c r="D14" s="16">
        <v>-34.3</v>
      </c>
      <c r="E14" s="14">
        <f t="shared" si="2"/>
        <v>13</v>
      </c>
      <c r="F14" s="14">
        <v>198600</v>
      </c>
      <c r="G14" s="90">
        <f t="shared" si="0"/>
        <v>64.06344410876133</v>
      </c>
      <c r="H14" s="93">
        <f t="shared" si="3"/>
        <v>13</v>
      </c>
    </row>
    <row r="15" spans="1:8" ht="30" customHeight="1">
      <c r="A15" s="40" t="s">
        <v>72</v>
      </c>
      <c r="B15" s="48">
        <v>68405</v>
      </c>
      <c r="C15" s="14">
        <f t="shared" si="1"/>
        <v>12</v>
      </c>
      <c r="D15" s="91">
        <v>24.3</v>
      </c>
      <c r="E15" s="14">
        <f t="shared" si="2"/>
        <v>2</v>
      </c>
      <c r="F15" s="17">
        <v>67300</v>
      </c>
      <c r="G15" s="90">
        <f t="shared" si="0"/>
        <v>101.64190193164933</v>
      </c>
      <c r="H15" s="93">
        <f t="shared" si="3"/>
        <v>3</v>
      </c>
    </row>
    <row r="16" spans="1:8" ht="30" customHeight="1">
      <c r="A16" s="40" t="s">
        <v>73</v>
      </c>
      <c r="B16" s="48">
        <v>77000</v>
      </c>
      <c r="C16" s="14">
        <f t="shared" si="1"/>
        <v>11</v>
      </c>
      <c r="D16" s="91">
        <v>7.8</v>
      </c>
      <c r="E16" s="14">
        <f t="shared" si="2"/>
        <v>8</v>
      </c>
      <c r="F16" s="17">
        <v>79800</v>
      </c>
      <c r="G16" s="90">
        <f t="shared" si="0"/>
        <v>96.49122807017544</v>
      </c>
      <c r="H16" s="93">
        <f t="shared" si="3"/>
        <v>9</v>
      </c>
    </row>
    <row r="17" spans="1:8" ht="30" customHeight="1">
      <c r="A17" s="40" t="s">
        <v>74</v>
      </c>
      <c r="B17" s="48">
        <v>82208</v>
      </c>
      <c r="C17" s="14">
        <f t="shared" si="1"/>
        <v>10</v>
      </c>
      <c r="D17" s="91">
        <v>14.4</v>
      </c>
      <c r="E17" s="14">
        <f t="shared" si="2"/>
        <v>6</v>
      </c>
      <c r="F17" s="17">
        <v>79800</v>
      </c>
      <c r="G17" s="90">
        <f t="shared" si="0"/>
        <v>103.01754385964912</v>
      </c>
      <c r="H17" s="93">
        <f t="shared" si="3"/>
        <v>2</v>
      </c>
    </row>
    <row r="18" spans="1:8" ht="30" customHeight="1" thickBot="1">
      <c r="A18" s="44" t="s">
        <v>54</v>
      </c>
      <c r="B18" s="52">
        <v>60016</v>
      </c>
      <c r="C18" s="20">
        <f t="shared" si="1"/>
        <v>13</v>
      </c>
      <c r="D18" s="94">
        <v>-17.3</v>
      </c>
      <c r="E18" s="20">
        <f t="shared" si="2"/>
        <v>12</v>
      </c>
      <c r="F18" s="19">
        <v>71400</v>
      </c>
      <c r="G18" s="95">
        <f t="shared" si="0"/>
        <v>84.05602240896359</v>
      </c>
      <c r="H18" s="96">
        <f t="shared" si="3"/>
        <v>12</v>
      </c>
    </row>
    <row r="19" ht="30" customHeight="1"/>
  </sheetData>
  <mergeCells count="5">
    <mergeCell ref="A1:H1"/>
    <mergeCell ref="A2:A4"/>
    <mergeCell ref="B2:H2"/>
    <mergeCell ref="B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10.50390625" style="0" customWidth="1"/>
    <col min="2" max="2" width="12.375" style="0" customWidth="1"/>
    <col min="3" max="3" width="5.375" style="0" customWidth="1"/>
    <col min="4" max="4" width="10.25390625" style="0" customWidth="1"/>
    <col min="5" max="5" width="4.875" style="0" customWidth="1"/>
    <col min="6" max="6" width="11.50390625" style="0" bestFit="1" customWidth="1"/>
    <col min="7" max="7" width="8.125" style="0" customWidth="1"/>
    <col min="8" max="8" width="7.875" style="0" customWidth="1"/>
  </cols>
  <sheetData>
    <row r="1" spans="1:8" ht="22.5">
      <c r="A1" s="133" t="s">
        <v>51</v>
      </c>
      <c r="B1" s="133"/>
      <c r="C1" s="133"/>
      <c r="D1" s="133"/>
      <c r="E1" s="133"/>
      <c r="F1" s="133"/>
      <c r="G1" s="133"/>
      <c r="H1" s="133"/>
    </row>
    <row r="2" spans="1:8" ht="14.25" customHeight="1">
      <c r="A2" s="134" t="s">
        <v>99</v>
      </c>
      <c r="B2" s="139" t="s">
        <v>77</v>
      </c>
      <c r="C2" s="110"/>
      <c r="D2" s="110"/>
      <c r="E2" s="110"/>
      <c r="F2" s="110"/>
      <c r="G2" s="110"/>
      <c r="H2" s="110"/>
    </row>
    <row r="3" spans="1:8" ht="20.25" customHeight="1">
      <c r="A3" s="135"/>
      <c r="B3" s="142" t="s">
        <v>55</v>
      </c>
      <c r="C3" s="111"/>
      <c r="D3" s="111"/>
      <c r="E3" s="112"/>
      <c r="F3" s="142" t="s">
        <v>56</v>
      </c>
      <c r="G3" s="111"/>
      <c r="H3" s="111"/>
    </row>
    <row r="4" spans="1:8" ht="24.75" thickBot="1">
      <c r="A4" s="136"/>
      <c r="B4" s="18" t="s">
        <v>57</v>
      </c>
      <c r="C4" s="19" t="s">
        <v>58</v>
      </c>
      <c r="D4" s="20" t="s">
        <v>59</v>
      </c>
      <c r="E4" s="19" t="s">
        <v>58</v>
      </c>
      <c r="F4" s="21" t="s">
        <v>116</v>
      </c>
      <c r="G4" s="22" t="s">
        <v>60</v>
      </c>
      <c r="H4" s="23" t="s">
        <v>61</v>
      </c>
    </row>
    <row r="5" spans="1:8" ht="30" customHeight="1">
      <c r="A5" s="53" t="s">
        <v>78</v>
      </c>
      <c r="B5" s="47">
        <v>253954</v>
      </c>
      <c r="C5" s="42"/>
      <c r="D5" s="42">
        <v>13.1</v>
      </c>
      <c r="E5" s="42"/>
      <c r="F5" s="51">
        <v>313000</v>
      </c>
      <c r="G5" s="42">
        <f>B5/F5*100</f>
        <v>81.13546325878595</v>
      </c>
      <c r="H5" s="56"/>
    </row>
    <row r="6" spans="1:8" ht="30" customHeight="1">
      <c r="A6" s="54" t="s">
        <v>63</v>
      </c>
      <c r="B6" s="15">
        <v>38853</v>
      </c>
      <c r="C6" s="14">
        <f>RANK(B6,B$6:B$18)</f>
        <v>1</v>
      </c>
      <c r="D6" s="38">
        <v>19.4</v>
      </c>
      <c r="E6" s="14">
        <f>RANK(D6,D$6:D$18)</f>
        <v>1</v>
      </c>
      <c r="F6" s="48">
        <v>41000</v>
      </c>
      <c r="G6" s="38">
        <f aca="true" t="shared" si="0" ref="G6:G18">B6/F6*100</f>
        <v>94.76341463414634</v>
      </c>
      <c r="H6" s="39">
        <f>RANK(G6,G$6:G$18)</f>
        <v>1</v>
      </c>
    </row>
    <row r="7" spans="1:8" ht="30" customHeight="1">
      <c r="A7" s="54" t="s">
        <v>64</v>
      </c>
      <c r="B7" s="15">
        <v>13745</v>
      </c>
      <c r="C7" s="14">
        <f aca="true" t="shared" si="1" ref="C7:C18">RANK(B7,B$6:B$18)</f>
        <v>9</v>
      </c>
      <c r="D7" s="38">
        <v>18.5</v>
      </c>
      <c r="E7" s="14">
        <f aca="true" t="shared" si="2" ref="E7:E18">RANK(D7,D$6:D$18)</f>
        <v>2</v>
      </c>
      <c r="F7" s="48">
        <v>14900</v>
      </c>
      <c r="G7" s="38">
        <f t="shared" si="0"/>
        <v>92.24832214765101</v>
      </c>
      <c r="H7" s="39">
        <f aca="true" t="shared" si="3" ref="H7:H18">RANK(G7,G$6:G$18)</f>
        <v>2</v>
      </c>
    </row>
    <row r="8" spans="1:8" ht="30" customHeight="1">
      <c r="A8" s="54" t="s">
        <v>65</v>
      </c>
      <c r="B8" s="15">
        <v>29499</v>
      </c>
      <c r="C8" s="14">
        <f t="shared" si="1"/>
        <v>3</v>
      </c>
      <c r="D8" s="38">
        <v>7.3</v>
      </c>
      <c r="E8" s="14">
        <f t="shared" si="2"/>
        <v>12</v>
      </c>
      <c r="F8" s="48">
        <v>35000</v>
      </c>
      <c r="G8" s="38">
        <f t="shared" si="0"/>
        <v>84.28285714285715</v>
      </c>
      <c r="H8" s="39">
        <f t="shared" si="3"/>
        <v>3</v>
      </c>
    </row>
    <row r="9" spans="1:8" ht="30" customHeight="1">
      <c r="A9" s="54" t="s">
        <v>66</v>
      </c>
      <c r="B9" s="15">
        <v>19371</v>
      </c>
      <c r="C9" s="14">
        <f t="shared" si="1"/>
        <v>5</v>
      </c>
      <c r="D9" s="38">
        <v>17.5</v>
      </c>
      <c r="E9" s="14">
        <f t="shared" si="2"/>
        <v>3</v>
      </c>
      <c r="F9" s="48">
        <v>25300</v>
      </c>
      <c r="G9" s="38">
        <f t="shared" si="0"/>
        <v>76.56521739130436</v>
      </c>
      <c r="H9" s="39">
        <f t="shared" si="3"/>
        <v>11</v>
      </c>
    </row>
    <row r="10" spans="1:8" ht="30" customHeight="1">
      <c r="A10" s="54" t="s">
        <v>67</v>
      </c>
      <c r="B10" s="15">
        <v>38790</v>
      </c>
      <c r="C10" s="14">
        <f t="shared" si="1"/>
        <v>2</v>
      </c>
      <c r="D10" s="38">
        <v>12</v>
      </c>
      <c r="E10" s="14">
        <f t="shared" si="2"/>
        <v>10</v>
      </c>
      <c r="F10" s="48">
        <v>48100</v>
      </c>
      <c r="G10" s="38">
        <f t="shared" si="0"/>
        <v>80.64449064449065</v>
      </c>
      <c r="H10" s="39">
        <f t="shared" si="3"/>
        <v>4</v>
      </c>
    </row>
    <row r="11" spans="1:8" ht="30" customHeight="1">
      <c r="A11" s="54" t="s">
        <v>68</v>
      </c>
      <c r="B11" s="15">
        <v>15091</v>
      </c>
      <c r="C11" s="14">
        <f t="shared" si="1"/>
        <v>7</v>
      </c>
      <c r="D11" s="38">
        <v>12.1</v>
      </c>
      <c r="E11" s="14">
        <f t="shared" si="2"/>
        <v>9</v>
      </c>
      <c r="F11" s="48">
        <v>19000</v>
      </c>
      <c r="G11" s="38">
        <f t="shared" si="0"/>
        <v>79.42631578947369</v>
      </c>
      <c r="H11" s="39">
        <f t="shared" si="3"/>
        <v>6</v>
      </c>
    </row>
    <row r="12" spans="1:8" ht="30" customHeight="1">
      <c r="A12" s="54" t="s">
        <v>69</v>
      </c>
      <c r="B12" s="15">
        <v>17026</v>
      </c>
      <c r="C12" s="14">
        <f t="shared" si="1"/>
        <v>6</v>
      </c>
      <c r="D12" s="38">
        <v>12.6</v>
      </c>
      <c r="E12" s="14">
        <f t="shared" si="2"/>
        <v>8</v>
      </c>
      <c r="F12" s="48">
        <v>21800</v>
      </c>
      <c r="G12" s="38">
        <f t="shared" si="0"/>
        <v>78.10091743119266</v>
      </c>
      <c r="H12" s="39">
        <f t="shared" si="3"/>
        <v>9</v>
      </c>
    </row>
    <row r="13" spans="1:8" ht="30" customHeight="1">
      <c r="A13" s="54" t="s">
        <v>70</v>
      </c>
      <c r="B13" s="15">
        <v>12447</v>
      </c>
      <c r="C13" s="14">
        <f t="shared" si="1"/>
        <v>11</v>
      </c>
      <c r="D13" s="38">
        <v>15.7</v>
      </c>
      <c r="E13" s="14">
        <f t="shared" si="2"/>
        <v>4</v>
      </c>
      <c r="F13" s="48">
        <v>15900</v>
      </c>
      <c r="G13" s="38">
        <f t="shared" si="0"/>
        <v>78.28301886792453</v>
      </c>
      <c r="H13" s="39">
        <f t="shared" si="3"/>
        <v>8</v>
      </c>
    </row>
    <row r="14" spans="1:8" ht="30" customHeight="1">
      <c r="A14" s="54" t="s">
        <v>71</v>
      </c>
      <c r="B14" s="15">
        <v>25297</v>
      </c>
      <c r="C14" s="14">
        <f t="shared" si="1"/>
        <v>4</v>
      </c>
      <c r="D14" s="38">
        <v>7.6</v>
      </c>
      <c r="E14" s="14">
        <f t="shared" si="2"/>
        <v>11</v>
      </c>
      <c r="F14" s="48">
        <v>35100</v>
      </c>
      <c r="G14" s="38">
        <f t="shared" si="0"/>
        <v>72.07122507122507</v>
      </c>
      <c r="H14" s="39">
        <f t="shared" si="3"/>
        <v>13</v>
      </c>
    </row>
    <row r="15" spans="1:8" ht="30" customHeight="1">
      <c r="A15" s="54" t="s">
        <v>72</v>
      </c>
      <c r="B15" s="15">
        <v>6575</v>
      </c>
      <c r="C15" s="14">
        <f t="shared" si="1"/>
        <v>13</v>
      </c>
      <c r="D15" s="38">
        <v>14.4</v>
      </c>
      <c r="E15" s="14">
        <f t="shared" si="2"/>
        <v>6</v>
      </c>
      <c r="F15" s="48">
        <v>8200</v>
      </c>
      <c r="G15" s="38">
        <f t="shared" si="0"/>
        <v>80.1829268292683</v>
      </c>
      <c r="H15" s="39">
        <f t="shared" si="3"/>
        <v>5</v>
      </c>
    </row>
    <row r="16" spans="1:8" ht="30" customHeight="1">
      <c r="A16" s="54" t="s">
        <v>73</v>
      </c>
      <c r="B16" s="15">
        <v>13630</v>
      </c>
      <c r="C16" s="14">
        <f t="shared" si="1"/>
        <v>10</v>
      </c>
      <c r="D16" s="38">
        <v>14.2</v>
      </c>
      <c r="E16" s="14">
        <f t="shared" si="2"/>
        <v>7</v>
      </c>
      <c r="F16" s="48">
        <v>17800</v>
      </c>
      <c r="G16" s="38">
        <f t="shared" si="0"/>
        <v>76.57303370786516</v>
      </c>
      <c r="H16" s="39">
        <f t="shared" si="3"/>
        <v>10</v>
      </c>
    </row>
    <row r="17" spans="1:8" ht="30" customHeight="1">
      <c r="A17" s="54" t="s">
        <v>74</v>
      </c>
      <c r="B17" s="15">
        <v>14875</v>
      </c>
      <c r="C17" s="14">
        <f t="shared" si="1"/>
        <v>8</v>
      </c>
      <c r="D17" s="38">
        <v>15.4</v>
      </c>
      <c r="E17" s="14">
        <f t="shared" si="2"/>
        <v>5</v>
      </c>
      <c r="F17" s="48">
        <v>18800</v>
      </c>
      <c r="G17" s="38">
        <f t="shared" si="0"/>
        <v>79.12234042553192</v>
      </c>
      <c r="H17" s="39">
        <f t="shared" si="3"/>
        <v>7</v>
      </c>
    </row>
    <row r="18" spans="1:8" ht="30" customHeight="1" thickBot="1">
      <c r="A18" s="55" t="s">
        <v>54</v>
      </c>
      <c r="B18" s="18">
        <v>8755</v>
      </c>
      <c r="C18" s="20">
        <f t="shared" si="1"/>
        <v>12</v>
      </c>
      <c r="D18" s="43">
        <v>5.2</v>
      </c>
      <c r="E18" s="20">
        <f t="shared" si="2"/>
        <v>13</v>
      </c>
      <c r="F18" s="52">
        <v>12100</v>
      </c>
      <c r="G18" s="43">
        <f t="shared" si="0"/>
        <v>72.35537190082646</v>
      </c>
      <c r="H18" s="46">
        <f t="shared" si="3"/>
        <v>12</v>
      </c>
    </row>
    <row r="19" ht="30" customHeight="1"/>
  </sheetData>
  <mergeCells count="5">
    <mergeCell ref="A1:H1"/>
    <mergeCell ref="A2:A4"/>
    <mergeCell ref="B2:H2"/>
    <mergeCell ref="B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2014-08-01T02:43:52Z</cp:lastPrinted>
  <dcterms:created xsi:type="dcterms:W3CDTF">2012-07-23T07:40:29Z</dcterms:created>
  <dcterms:modified xsi:type="dcterms:W3CDTF">2014-08-01T08:02:38Z</dcterms:modified>
  <cp:category/>
  <cp:version/>
  <cp:contentType/>
  <cp:contentStatus/>
</cp:coreProperties>
</file>