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60" windowHeight="8925" tabRatio="763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6-1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DETAILRANGE" localSheetId="12">'5'!$A$7:$H$7</definedName>
    <definedName name="e">#N/A</definedName>
    <definedName name="f">#N/A</definedName>
    <definedName name="g">#N/A</definedName>
    <definedName name="h">#N/A</definedName>
    <definedName name="HEADERRANGE" localSheetId="12">'5'!$A$1:$H$6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'1'!$A$1:$D$41</definedName>
    <definedName name="_xlnm.Print_Area" localSheetId="2">'1-1'!$A$1:$T$13</definedName>
    <definedName name="_xlnm.Print_Area" localSheetId="3">'1-2'!$A$1:$J$13</definedName>
    <definedName name="_xlnm.Print_Area" localSheetId="4">'2'!$A$1:$H$39</definedName>
    <definedName name="_xlnm.Print_Area" localSheetId="5">'2-1'!$A$1:$AI$18</definedName>
    <definedName name="_xlnm.Print_Area" localSheetId="6">'3'!$A$1:$DH$13</definedName>
    <definedName name="_xlnm.Print_Area" localSheetId="7">'3-1'!$A$1:$G$27</definedName>
    <definedName name="_xlnm.Print_Area" localSheetId="8">'3-2'!$A$1:$F$15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'5'!$A$1:$H$7</definedName>
    <definedName name="_xlnm.Print_Area" localSheetId="13">'6'!$A$2:$K$17</definedName>
    <definedName name="_xlnm.Print_Area" localSheetId="14">'6-1'!$A$1:$H$44</definedName>
    <definedName name="_xlnm.Print_Area" localSheetId="0">'封面'!$A$1:$A$9</definedName>
    <definedName name="_xlnm.Print_Area">#N/A</definedName>
    <definedName name="_xlnm.Print_Titles" localSheetId="4">'2'!$1:$39</definedName>
    <definedName name="_xlnm.Print_Titles" localSheetId="12">'5'!$1:$6</definedName>
    <definedName name="_xlnm.Print_Titles" localSheetId="13">'6'!$1:$7</definedName>
    <definedName name="_xlnm.Print_Titles" localSheetId="14">'6-1'!$1:$44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<sst xmlns="http://schemas.openxmlformats.org/spreadsheetml/2006/main" count="1365" uniqueCount="412">
  <si>
    <t>阿坝县四洼尼姑寺寺庙管理委员会</t>
  </si>
  <si>
    <t>2019年部门预算</t>
  </si>
  <si>
    <t>报送日期： 2019  年 1 月18日</t>
  </si>
  <si>
    <t>表1</t>
  </si>
  <si>
    <t>部门收支总表</t>
  </si>
  <si>
    <t>单位名称： 阿坝县四洼尼姑寺寺庙管理委员会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</si>
  <si>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</si>
  <si>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</si>
  <si>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</si>
  <si>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</si>
  <si>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</si>
  <si>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</si>
  <si>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</si>
  <si>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</si>
  <si>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</si>
  <si>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</si>
  <si>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</si>
  <si>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</si>
  <si>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</si>
  <si>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</si>
  <si>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</si>
  <si>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</si>
  <si>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</si>
  <si>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</si>
  <si>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</si>
  <si>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</si>
  <si>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</si>
  <si>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</si>
  <si>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</si>
  <si>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</si>
  <si>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</si>
  <si>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</si>
  <si>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</si>
  <si>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</si>
  <si>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</si>
  <si>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</si>
  <si>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</si>
  <si>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</si>
  <si>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</si>
  <si>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</si>
  <si>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</si>
  <si>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</si>
  <si>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</si>
  <si>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</si>
  <si>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</si>
  <si>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</si>
  <si>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</si>
  <si>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</si>
  <si>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</si>
  <si>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</si>
  <si>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</si>
  <si>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</si>
  <si>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</si>
  <si>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</si>
  <si>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</si>
  <si>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</si>
  <si>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</si>
  <si>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</si>
  <si>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</si>
  <si>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</si>
  <si>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</si>
  <si>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</si>
  <si>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</si>
  <si>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</si>
  <si>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</si>
  <si>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</si>
  <si>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</si>
  <si>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</si>
  <si>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</si>
  <si>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</si>
  <si>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</si>
  <si>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</si>
  <si>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</si>
  <si>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</si>
  <si>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</si>
  <si>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</si>
  <si>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</si>
  <si>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</si>
  <si>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</si>
  <si>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</si>
  <si>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</si>
  <si>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</si>
  <si>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212</t>
  </si>
  <si>
    <t>201</t>
  </si>
  <si>
    <t>23</t>
  </si>
  <si>
    <t>01</t>
  </si>
  <si>
    <t xml:space="preserve">  212</t>
  </si>
  <si>
    <t xml:space="preserve">  行政运行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</si>
  <si>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</si>
  <si>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</si>
  <si>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</si>
  <si>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</si>
  <si>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</si>
  <si>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</si>
  <si>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</si>
  <si>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</si>
  <si>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221</t>
  </si>
  <si>
    <t>02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</si>
  <si>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</si>
  <si>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</si>
  <si>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</si>
  <si>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</si>
  <si>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</si>
  <si>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</si>
  <si>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</si>
  <si>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</si>
  <si>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</si>
  <si>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</si>
  <si>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</si>
  <si>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</si>
  <si>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</si>
  <si>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</si>
  <si>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</si>
  <si>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</si>
  <si>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</si>
  <si>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</si>
  <si>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</si>
  <si>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</si>
  <si>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</si>
  <si>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</si>
  <si>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</si>
  <si>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</si>
  <si>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</si>
  <si>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</si>
  <si>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</si>
  <si>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</si>
  <si>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</si>
  <si>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</si>
  <si>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</si>
  <si>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</si>
  <si>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</si>
  <si>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</si>
  <si>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</si>
  <si>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</si>
  <si>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</si>
  <si>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</si>
  <si>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</si>
  <si>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</si>
  <si>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</si>
  <si>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</si>
  <si>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</si>
  <si>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</si>
  <si>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</si>
  <si>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</si>
  <si>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</si>
  <si>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</si>
  <si>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</si>
  <si>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</si>
  <si>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</si>
  <si>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</si>
  <si>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</si>
  <si>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</si>
  <si>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</si>
  <si>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</si>
  <si>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</si>
  <si>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</si>
  <si>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</si>
  <si>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</si>
  <si>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 xml:space="preserve">  501</t>
  </si>
  <si>
    <t xml:space="preserve">  机关工资福利支出（政府预算）</t>
  </si>
  <si>
    <t xml:space="preserve">    工资奖金津补贴</t>
  </si>
  <si>
    <t xml:space="preserve">    社会保障缴费</t>
  </si>
  <si>
    <t>03</t>
  </si>
  <si>
    <t xml:space="preserve">    住房公积金</t>
  </si>
  <si>
    <t xml:space="preserve">  502</t>
  </si>
  <si>
    <t xml:space="preserve">  机关商品和服务支出（政府预算）</t>
  </si>
  <si>
    <t xml:space="preserve">    办公经费</t>
  </si>
  <si>
    <t xml:space="preserve">    委托业务费</t>
  </si>
  <si>
    <t>08</t>
  </si>
  <si>
    <t xml:space="preserve">    公务用车运行维护费</t>
  </si>
  <si>
    <t xml:space="preserve">  509</t>
  </si>
  <si>
    <t xml:space="preserve">  对个人和家庭的补助（政府预算）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</si>
  <si>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</si>
  <si>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</si>
  <si>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</si>
  <si>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</si>
  <si>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</si>
  <si>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</si>
  <si>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</si>
  <si>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</si>
  <si>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</si>
  <si>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</si>
  <si>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</si>
  <si>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</si>
  <si>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</si>
  <si>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</si>
  <si>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</si>
  <si>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</si>
  <si>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</si>
  <si>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</si>
  <si>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</si>
  <si>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</si>
  <si>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</si>
  <si>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</si>
  <si>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</si>
  <si>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</si>
  <si>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</si>
  <si>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</si>
  <si>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</si>
  <si>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</si>
  <si>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</si>
  <si>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</si>
  <si>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</si>
  <si>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</si>
  <si>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</si>
  <si>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</si>
  <si>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</si>
  <si>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</si>
  <si>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</si>
  <si>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</si>
  <si>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</si>
  <si>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</si>
  <si>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</si>
  <si>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</si>
  <si>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</si>
  <si>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</si>
  <si>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</si>
  <si>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</si>
  <si>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</si>
  <si>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</si>
  <si>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</si>
  <si>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</si>
  <si>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</si>
  <si>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</si>
  <si>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</si>
  <si>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</si>
  <si>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</si>
  <si>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</si>
  <si>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</si>
  <si>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</si>
  <si>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</si>
  <si>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</si>
  <si>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</si>
  <si>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</si>
  <si>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</si>
  <si>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</si>
  <si>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</si>
  <si>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</si>
  <si>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</si>
  <si>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</si>
  <si>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</si>
  <si>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</si>
  <si>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</si>
  <si>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</si>
  <si>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</si>
  <si>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</si>
  <si>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</si>
  <si>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</si>
  <si>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</si>
  <si>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</si>
  <si>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</si>
  <si>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</si>
  <si>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</si>
  <si>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</si>
  <si>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</si>
  <si>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</si>
  <si>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</si>
  <si>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</si>
  <si>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</si>
  <si>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</si>
  <si>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</si>
  <si>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</si>
  <si>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</si>
  <si>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</si>
  <si>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</si>
  <si>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</si>
  <si>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</si>
  <si>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</si>
  <si>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</si>
  <si>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</si>
  <si>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</si>
  <si>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</si>
  <si>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301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</si>
  <si>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</si>
  <si>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</si>
  <si>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</si>
  <si>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</si>
  <si>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</si>
  <si>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</si>
  <si>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</si>
  <si>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</si>
  <si>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</si>
  <si>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>12</t>
  </si>
  <si>
    <t xml:space="preserve">    其他社会保障缴费</t>
  </si>
  <si>
    <t>13</t>
  </si>
  <si>
    <t xml:space="preserve">  302</t>
  </si>
  <si>
    <t xml:space="preserve">  商品和服务支出</t>
  </si>
  <si>
    <t xml:space="preserve">    办公费</t>
  </si>
  <si>
    <t>07</t>
  </si>
  <si>
    <t xml:space="preserve">    邮电费</t>
  </si>
  <si>
    <t xml:space="preserve">    差旅费</t>
  </si>
  <si>
    <t>26</t>
  </si>
  <si>
    <t xml:space="preserve">    劳务费</t>
  </si>
  <si>
    <t>28</t>
  </si>
  <si>
    <t xml:space="preserve">    工会经费</t>
  </si>
  <si>
    <t>29</t>
  </si>
  <si>
    <t xml:space="preserve">    福利费</t>
  </si>
  <si>
    <t>31</t>
  </si>
  <si>
    <t xml:space="preserve">  303</t>
  </si>
  <si>
    <t xml:space="preserve">  对个人和家庭的补助</t>
  </si>
  <si>
    <t xml:space="preserve">    奖励金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</si>
  <si>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</si>
  <si>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</si>
  <si>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</si>
  <si>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</si>
  <si>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</si>
  <si>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</si>
  <si>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</si>
  <si>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</si>
  <si>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</si>
  <si>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</si>
  <si>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</si>
  <si>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</si>
  <si>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</si>
  <si>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</si>
  <si>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</si>
  <si>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</si>
  <si>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</si>
  <si>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</si>
  <si>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</si>
  <si>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批复表1</t>
  </si>
  <si>
    <t>2019年部门预算项目绩效目标</t>
  </si>
  <si>
    <t>2018年省级部门预算项目绩效目标（部门预算）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</si>
  <si>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</si>
  <si>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</si>
  <si>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</si>
  <si>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</si>
  <si>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</si>
  <si>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</si>
  <si>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</si>
  <si>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</si>
  <si>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</si>
  <si>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</si>
  <si>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</si>
  <si>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</si>
  <si>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部门整体支出绩效目标申报表</t>
  </si>
  <si>
    <t>（2019年度）</t>
  </si>
  <si>
    <t>年度
主要
任务</t>
  </si>
  <si>
    <t>任务名称</t>
  </si>
  <si>
    <t>主要内容</t>
  </si>
  <si>
    <t>预算金额（万元）</t>
  </si>
  <si>
    <t>总额</t>
  </si>
  <si>
    <t>任务1</t>
  </si>
  <si>
    <t>基本支出：单位正常运转所需费用：包括在职人员工资.津贴.五险一金.单位办公费.</t>
  </si>
  <si>
    <t>主要任务(任务一)</t>
  </si>
  <si>
    <t>任务2</t>
  </si>
  <si>
    <t>主要任务(任务二)</t>
  </si>
  <si>
    <t>任务3</t>
  </si>
  <si>
    <t>主要任务(任务三)</t>
  </si>
  <si>
    <t>任务4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</si>
  <si>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</si>
  <si>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</si>
  <si>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</si>
  <si>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</si>
  <si>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</si>
  <si>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</si>
  <si>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</si>
  <si>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</si>
  <si>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</si>
  <si>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</si>
  <si>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</si>
  <si>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完成2019年目标工作</t>
  </si>
  <si>
    <t>指标名称(总体目标)</t>
  </si>
  <si>
    <t>年
度
绩
效
指
标</t>
  </si>
  <si>
    <t>一级指标</t>
  </si>
  <si>
    <t>二级指标</t>
  </si>
  <si>
    <t>指标值（包含数字及文字描述）</t>
  </si>
  <si>
    <t>完成指标</t>
  </si>
  <si>
    <t>数量指标</t>
  </si>
  <si>
    <t>指标1；</t>
  </si>
  <si>
    <t>指标值(数量指标1；)</t>
  </si>
  <si>
    <t>指标2；</t>
  </si>
  <si>
    <t>指标值(数量指标2；)</t>
  </si>
  <si>
    <t>指标3；</t>
  </si>
  <si>
    <t>指标值(数量指标3；)</t>
  </si>
  <si>
    <t>质量指标</t>
  </si>
  <si>
    <t>指标值(质量指标1；)</t>
  </si>
  <si>
    <t>指标值(质量指标2；)</t>
  </si>
  <si>
    <t>指标值(质量指标3；)</t>
  </si>
  <si>
    <t>时效指标</t>
  </si>
  <si>
    <t>日常工作完成率</t>
  </si>
  <si>
    <t>完成情况100%</t>
  </si>
  <si>
    <t>指标值(时效指标1；)</t>
  </si>
  <si>
    <t>指标值(时效指标2；)</t>
  </si>
  <si>
    <t>指标值(时效指标3；)</t>
  </si>
  <si>
    <t>成本指标</t>
  </si>
  <si>
    <t>日常公用经费</t>
  </si>
  <si>
    <t>按规定标准严格执行</t>
  </si>
  <si>
    <t>指标值(成本指标1；)</t>
  </si>
  <si>
    <t>“三公”经费支出</t>
  </si>
  <si>
    <t>指标值(成本指标2；)</t>
  </si>
  <si>
    <t>指标值(成本指标3；)</t>
  </si>
  <si>
    <t>经济效益
指标</t>
  </si>
  <si>
    <t>指标值(经济指标1；)</t>
  </si>
  <si>
    <t>指标值(经济指标2；)</t>
  </si>
  <si>
    <t>指标值(经济指标3；)</t>
  </si>
  <si>
    <t>社会效益
指标</t>
  </si>
  <si>
    <t>指标值(社会指标1；)</t>
  </si>
  <si>
    <t>指标值(社会指标2；)</t>
  </si>
  <si>
    <t>指标值(社会指标3；)</t>
  </si>
  <si>
    <t>生态效益
指标</t>
  </si>
  <si>
    <t>指标值(生态指标1；)</t>
  </si>
  <si>
    <t>指标值(生态指标2；)</t>
  </si>
  <si>
    <t>指标值(生态指标3；)</t>
  </si>
  <si>
    <t>可持续影响
指标</t>
  </si>
  <si>
    <t>指标值(持续指标1；)</t>
  </si>
  <si>
    <t>指标值(持续指标2；)</t>
  </si>
  <si>
    <t>指标值(持续指标3；)</t>
  </si>
  <si>
    <t>满意度
指标</t>
  </si>
  <si>
    <t>指标值(满意度指标1；)</t>
  </si>
  <si>
    <t>指标值(满意度指标2；)</t>
  </si>
  <si>
    <t>指标值(满意度指标3；)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</si>
</sst>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&quot;\&quot;#,##0.00_);\(&quot;\&quot;#,##0.00\)"/>
    <numFmt numFmtId="181" formatCode="#,###.00"/>
    <numFmt numFmtId="182" formatCode="#,##0.0000"/>
  </numFmts>
  <fonts count="64"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4"/>
      <name val="宋体"/>
      <family val="0"/>
    </font>
    <font>
      <sz val="16"/>
      <name val="宋体"/>
      <family val="0"/>
    </font>
    <font>
      <sz val="24"/>
      <name val="宋体"/>
      <family val="0"/>
    </font>
    <font>
      <sz val="22"/>
      <name val="宋体"/>
      <family val="0"/>
    </font>
    <font>
      <sz val="24"/>
      <color indexed="8"/>
      <name val="宋体"/>
      <family val="0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/>
      <bottom>
        <color indexed="63"/>
      </bottom>
    </border>
    <border>
      <left style="thin"/>
      <right/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/>
      <bottom style="thin"/>
    </border>
    <border>
      <left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/>
    </border>
  </borders>
  <cellStyleXfs count="64">
    <xf numFmtId="1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22" borderId="5" applyNumberFormat="0" applyAlignment="0" applyProtection="0"/>
    <xf numFmtId="0" fontId="55" fillId="23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9" fillId="24" borderId="0" applyNumberFormat="0" applyBorder="0" applyAlignment="0" applyProtection="0"/>
    <xf numFmtId="0" fontId="60" fillId="22" borderId="8" applyNumberFormat="0" applyAlignment="0" applyProtection="0"/>
    <xf numFmtId="0" fontId="61" fillId="25" borderId="5" applyNumberFormat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</cellStyleXfs>
  <cellXfs count="249">
    <xf numFmtId="1" fontId="0" fillId="0" borderId="0" xfId="0" applyNumberFormat="1" applyFill="1" applyAlignment="1">
      <alignment/>
    </xf>
    <xf numFmtId="0" fontId="2" fillId="0" borderId="0" xfId="40" applyAlignment="1">
      <alignment vertical="center"/>
      <protection/>
    </xf>
    <xf numFmtId="0" fontId="3" fillId="0" borderId="0" xfId="40" applyFont="1" applyAlignment="1">
      <alignment vertical="center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5" fillId="0" borderId="13" xfId="40" applyFont="1" applyBorder="1" applyAlignment="1">
      <alignment horizontal="center" vertical="center" wrapText="1"/>
      <protection/>
    </xf>
    <xf numFmtId="0" fontId="5" fillId="0" borderId="14" xfId="40" applyFont="1" applyBorder="1" applyAlignment="1">
      <alignment horizontal="center" vertical="center" wrapText="1"/>
      <protection/>
    </xf>
    <xf numFmtId="4" fontId="5" fillId="0" borderId="15" xfId="40" applyNumberFormat="1" applyFont="1" applyBorder="1" applyAlignment="1">
      <alignment horizontal="left" vertical="center" wrapText="1"/>
      <protection/>
    </xf>
    <xf numFmtId="4" fontId="5" fillId="0" borderId="16" xfId="40" applyNumberFormat="1" applyFont="1" applyBorder="1" applyAlignment="1">
      <alignment horizontal="left" vertical="center" wrapText="1"/>
      <protection/>
    </xf>
    <xf numFmtId="4" fontId="5" fillId="0" borderId="17" xfId="40" applyNumberFormat="1" applyFont="1" applyBorder="1" applyAlignment="1">
      <alignment horizontal="left" vertical="center" wrapText="1"/>
      <protection/>
    </xf>
    <xf numFmtId="4" fontId="5" fillId="0" borderId="10" xfId="40" applyNumberFormat="1" applyFont="1" applyBorder="1" applyAlignment="1">
      <alignment horizontal="left" vertical="center" wrapText="1"/>
      <protection/>
    </xf>
    <xf numFmtId="0" fontId="5" fillId="0" borderId="18" xfId="40" applyFont="1" applyBorder="1" applyAlignment="1">
      <alignment horizontal="center" vertical="center" wrapText="1"/>
      <protection/>
    </xf>
    <xf numFmtId="1" fontId="5" fillId="0" borderId="19" xfId="0" applyFont="1" applyBorder="1" applyAlignment="1">
      <alignment horizontal="center" vertical="center"/>
    </xf>
    <xf numFmtId="1" fontId="5" fillId="0" borderId="20" xfId="0" applyFont="1" applyBorder="1" applyAlignment="1">
      <alignment horizontal="center" vertical="center"/>
    </xf>
    <xf numFmtId="0" fontId="2" fillId="0" borderId="0" xfId="40" applyBorder="1" applyAlignment="1">
      <alignment vertical="center" wrapText="1"/>
      <protection/>
    </xf>
    <xf numFmtId="49" fontId="6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" fontId="63" fillId="0" borderId="10" xfId="0" applyFont="1" applyBorder="1" applyAlignment="1">
      <alignment vertical="center" wrapText="1"/>
    </xf>
    <xf numFmtId="1" fontId="6" fillId="33" borderId="10" xfId="0" applyFont="1" applyFill="1" applyBorder="1" applyAlignment="1">
      <alignment horizontal="left" vertical="center" wrapText="1" shrinkToFit="1"/>
    </xf>
    <xf numFmtId="4" fontId="6" fillId="0" borderId="10" xfId="0" applyNumberFormat="1" applyFont="1" applyBorder="1" applyAlignment="1">
      <alignment horizontal="right" vertical="center" wrapText="1"/>
    </xf>
    <xf numFmtId="0" fontId="7" fillId="0" borderId="0" xfId="0" applyNumberFormat="1" applyFont="1" applyFill="1" applyAlignment="1">
      <alignment/>
    </xf>
    <xf numFmtId="0" fontId="7" fillId="34" borderId="0" xfId="0" applyNumberFormat="1" applyFont="1" applyFill="1" applyAlignment="1">
      <alignment/>
    </xf>
    <xf numFmtId="0" fontId="7" fillId="34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 vertical="center"/>
    </xf>
    <xf numFmtId="0" fontId="7" fillId="34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4" fontId="7" fillId="0" borderId="23" xfId="0" applyNumberFormat="1" applyFont="1" applyBorder="1" applyAlignment="1" applyProtection="1">
      <alignment vertical="center" wrapText="1"/>
      <protection/>
    </xf>
    <xf numFmtId="4" fontId="7" fillId="0" borderId="24" xfId="0" applyNumberFormat="1" applyFont="1" applyBorder="1" applyAlignment="1" applyProtection="1">
      <alignment vertical="center" wrapText="1"/>
      <protection/>
    </xf>
    <xf numFmtId="4" fontId="7" fillId="0" borderId="25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vertical="center" wrapText="1"/>
      <protection/>
    </xf>
    <xf numFmtId="1" fontId="7" fillId="0" borderId="0" xfId="0" applyNumberFormat="1" applyFont="1" applyFill="1" applyAlignment="1" applyProtection="1">
      <alignment vertical="center" wrapText="1"/>
      <protection/>
    </xf>
    <xf numFmtId="0" fontId="7" fillId="34" borderId="0" xfId="0" applyNumberFormat="1" applyFont="1" applyFill="1" applyAlignment="1" applyProtection="1">
      <alignment vertical="center" wrapText="1"/>
      <protection/>
    </xf>
    <xf numFmtId="0" fontId="9" fillId="34" borderId="0" xfId="0" applyNumberFormat="1" applyFont="1" applyFill="1" applyAlignment="1" applyProtection="1">
      <alignment vertical="center" wrapText="1"/>
      <protection/>
    </xf>
    <xf numFmtId="0" fontId="10" fillId="34" borderId="0" xfId="0" applyNumberFormat="1" applyFont="1" applyFill="1" applyAlignment="1" applyProtection="1">
      <alignment vertical="center" wrapText="1"/>
      <protection/>
    </xf>
    <xf numFmtId="0" fontId="0" fillId="34" borderId="0" xfId="0" applyNumberFormat="1" applyFont="1" applyFill="1" applyAlignment="1">
      <alignment/>
    </xf>
    <xf numFmtId="0" fontId="11" fillId="34" borderId="0" xfId="0" applyNumberFormat="1" applyFont="1" applyFill="1" applyAlignment="1">
      <alignment/>
    </xf>
    <xf numFmtId="0" fontId="7" fillId="3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>
      <alignment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4" fontId="7" fillId="0" borderId="20" xfId="0" applyNumberFormat="1" applyFont="1" applyBorder="1" applyAlignment="1" applyProtection="1">
      <alignment vertical="center" wrapText="1"/>
      <protection/>
    </xf>
    <xf numFmtId="4" fontId="7" fillId="0" borderId="26" xfId="0" applyNumberFormat="1" applyFont="1" applyBorder="1" applyAlignment="1" applyProtection="1">
      <alignment vertical="center" wrapText="1"/>
      <protection/>
    </xf>
    <xf numFmtId="4" fontId="7" fillId="0" borderId="27" xfId="0" applyNumberFormat="1" applyFont="1" applyBorder="1" applyAlignment="1" applyProtection="1">
      <alignment vertical="center" wrapText="1"/>
      <protection/>
    </xf>
    <xf numFmtId="4" fontId="7" fillId="0" borderId="28" xfId="0" applyNumberFormat="1" applyFont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29" xfId="0" applyNumberFormat="1" applyFont="1" applyFill="1" applyBorder="1" applyAlignment="1" applyProtection="1">
      <alignment horizontal="left"/>
      <protection/>
    </xf>
    <xf numFmtId="49" fontId="7" fillId="0" borderId="16" xfId="0" applyNumberFormat="1" applyFont="1" applyFill="1" applyBorder="1" applyAlignment="1" applyProtection="1">
      <alignment vertical="center" wrapText="1"/>
      <protection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4" fontId="7" fillId="0" borderId="10" xfId="0" applyNumberFormat="1" applyFont="1" applyBorder="1" applyAlignment="1" applyProtection="1">
      <alignment vertical="center" wrapText="1"/>
      <protection/>
    </xf>
    <xf numFmtId="49" fontId="7" fillId="0" borderId="30" xfId="0" applyNumberFormat="1" applyFont="1" applyFill="1" applyBorder="1" applyAlignment="1" applyProtection="1">
      <alignment vertical="center" wrapText="1"/>
      <protection/>
    </xf>
    <xf numFmtId="4" fontId="7" fillId="0" borderId="31" xfId="0" applyNumberFormat="1" applyFont="1" applyBorder="1" applyAlignment="1" applyProtection="1">
      <alignment vertical="center" wrapText="1"/>
      <protection/>
    </xf>
    <xf numFmtId="4" fontId="7" fillId="0" borderId="22" xfId="0" applyNumberFormat="1" applyFont="1" applyBorder="1" applyAlignment="1" applyProtection="1">
      <alignment vertical="center" wrapText="1"/>
      <protection/>
    </xf>
    <xf numFmtId="0" fontId="7" fillId="34" borderId="0" xfId="0" applyNumberFormat="1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12" fillId="34" borderId="0" xfId="0" applyNumberFormat="1" applyFont="1" applyFill="1" applyAlignment="1">
      <alignment/>
    </xf>
    <xf numFmtId="0" fontId="7" fillId="34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7" fillId="34" borderId="2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 applyProtection="1">
      <alignment horizontal="center" vertical="center"/>
      <protection/>
    </xf>
    <xf numFmtId="4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>
      <alignment vertical="center"/>
    </xf>
    <xf numFmtId="4" fontId="6" fillId="0" borderId="12" xfId="0" applyNumberFormat="1" applyFont="1" applyBorder="1" applyAlignment="1" applyProtection="1">
      <alignment vertical="center" wrapText="1"/>
      <protection/>
    </xf>
    <xf numFmtId="0" fontId="7" fillId="0" borderId="30" xfId="0" applyNumberFormat="1" applyFont="1" applyFill="1" applyBorder="1" applyAlignment="1">
      <alignment vertical="center"/>
    </xf>
    <xf numFmtId="4" fontId="6" fillId="0" borderId="10" xfId="0" applyNumberFormat="1" applyFont="1" applyBorder="1" applyAlignment="1">
      <alignment vertical="center" wrapText="1"/>
    </xf>
    <xf numFmtId="4" fontId="6" fillId="0" borderId="32" xfId="0" applyNumberFormat="1" applyFont="1" applyBorder="1" applyAlignment="1" applyProtection="1">
      <alignment vertical="center" wrapText="1"/>
      <protection/>
    </xf>
    <xf numFmtId="4" fontId="6" fillId="0" borderId="33" xfId="0" applyNumberFormat="1" applyFont="1" applyBorder="1" applyAlignment="1" applyProtection="1">
      <alignment vertical="center" wrapText="1"/>
      <protection/>
    </xf>
    <xf numFmtId="4" fontId="6" fillId="0" borderId="34" xfId="0" applyNumberFormat="1" applyFont="1" applyBorder="1" applyAlignment="1" applyProtection="1">
      <alignment vertical="center" wrapText="1"/>
      <protection/>
    </xf>
    <xf numFmtId="4" fontId="6" fillId="0" borderId="35" xfId="0" applyNumberFormat="1" applyFont="1" applyBorder="1" applyAlignment="1" applyProtection="1">
      <alignment vertical="center" wrapText="1"/>
      <protection/>
    </xf>
    <xf numFmtId="1" fontId="6" fillId="0" borderId="22" xfId="0" applyNumberFormat="1" applyFont="1" applyFill="1" applyBorder="1" applyAlignment="1">
      <alignment vertical="center"/>
    </xf>
    <xf numFmtId="4" fontId="6" fillId="0" borderId="36" xfId="0" applyNumberFormat="1" applyFont="1" applyBorder="1" applyAlignment="1" applyProtection="1">
      <alignment vertical="center" wrapText="1"/>
      <protection/>
    </xf>
    <xf numFmtId="4" fontId="6" fillId="0" borderId="33" xfId="0" applyNumberFormat="1" applyFont="1" applyBorder="1" applyAlignment="1" applyProtection="1">
      <alignment vertical="center" wrapText="1"/>
      <protection/>
    </xf>
    <xf numFmtId="4" fontId="6" fillId="0" borderId="10" xfId="0" applyNumberFormat="1" applyFont="1" applyBorder="1" applyAlignment="1" applyProtection="1">
      <alignment vertical="center" wrapText="1"/>
      <protection/>
    </xf>
    <xf numFmtId="0" fontId="6" fillId="0" borderId="22" xfId="0" applyNumberFormat="1" applyFont="1" applyFill="1" applyBorder="1" applyAlignment="1">
      <alignment horizontal="center" vertical="center"/>
    </xf>
    <xf numFmtId="4" fontId="6" fillId="0" borderId="34" xfId="0" applyNumberFormat="1" applyFont="1" applyBorder="1" applyAlignment="1">
      <alignment vertical="center" wrapText="1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vertical="center"/>
    </xf>
    <xf numFmtId="4" fontId="6" fillId="0" borderId="36" xfId="0" applyNumberFormat="1" applyFont="1" applyBorder="1" applyAlignment="1" applyProtection="1">
      <alignment vertical="center" wrapText="1"/>
      <protection/>
    </xf>
    <xf numFmtId="4" fontId="6" fillId="0" borderId="29" xfId="0" applyNumberFormat="1" applyFont="1" applyBorder="1" applyAlignment="1" applyProtection="1">
      <alignment vertical="center" wrapText="1"/>
      <protection/>
    </xf>
    <xf numFmtId="4" fontId="6" fillId="0" borderId="37" xfId="0" applyNumberFormat="1" applyFont="1" applyBorder="1" applyAlignment="1" applyProtection="1">
      <alignment vertical="center" wrapText="1"/>
      <protection/>
    </xf>
    <xf numFmtId="4" fontId="6" fillId="0" borderId="34" xfId="0" applyNumberFormat="1" applyFont="1" applyBorder="1" applyAlignment="1">
      <alignment horizontal="right" vertical="center" wrapText="1"/>
    </xf>
    <xf numFmtId="4" fontId="6" fillId="0" borderId="36" xfId="0" applyNumberFormat="1" applyFont="1" applyBorder="1" applyAlignment="1">
      <alignment vertical="center" wrapText="1"/>
    </xf>
    <xf numFmtId="4" fontId="6" fillId="0" borderId="38" xfId="0" applyNumberFormat="1" applyFont="1" applyBorder="1" applyAlignment="1">
      <alignment vertical="center" wrapText="1"/>
    </xf>
    <xf numFmtId="4" fontId="6" fillId="0" borderId="37" xfId="0" applyNumberFormat="1" applyFont="1" applyBorder="1" applyAlignment="1">
      <alignment vertical="center" wrapText="1"/>
    </xf>
    <xf numFmtId="4" fontId="6" fillId="0" borderId="39" xfId="0" applyNumberFormat="1" applyFont="1" applyBorder="1" applyAlignment="1">
      <alignment horizontal="right" vertical="center" wrapText="1"/>
    </xf>
    <xf numFmtId="4" fontId="6" fillId="0" borderId="39" xfId="0" applyNumberFormat="1" applyFont="1" applyBorder="1" applyAlignment="1">
      <alignment vertical="center" wrapText="1"/>
    </xf>
    <xf numFmtId="4" fontId="6" fillId="0" borderId="40" xfId="0" applyNumberFormat="1" applyFont="1" applyBorder="1" applyAlignment="1">
      <alignment vertical="center" wrapText="1"/>
    </xf>
    <xf numFmtId="4" fontId="6" fillId="0" borderId="41" xfId="0" applyNumberFormat="1" applyFont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6" fillId="34" borderId="0" xfId="0" applyNumberFormat="1" applyFont="1" applyFill="1" applyAlignment="1">
      <alignment/>
    </xf>
    <xf numFmtId="0" fontId="6" fillId="34" borderId="0" xfId="0" applyNumberFormat="1" applyFont="1" applyFill="1" applyAlignment="1">
      <alignment/>
    </xf>
    <xf numFmtId="0" fontId="6" fillId="34" borderId="14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" fontId="6" fillId="0" borderId="20" xfId="0" applyNumberFormat="1" applyFont="1" applyBorder="1" applyAlignment="1" applyProtection="1">
      <alignment vertical="center" wrapText="1"/>
      <protection/>
    </xf>
    <xf numFmtId="4" fontId="6" fillId="0" borderId="26" xfId="0" applyNumberFormat="1" applyFont="1" applyBorder="1" applyAlignment="1" applyProtection="1">
      <alignment vertical="center" wrapText="1"/>
      <protection/>
    </xf>
    <xf numFmtId="0" fontId="6" fillId="34" borderId="0" xfId="0" applyNumberFormat="1" applyFont="1" applyFill="1" applyAlignment="1">
      <alignment horizontal="right" vertical="center"/>
    </xf>
    <xf numFmtId="4" fontId="6" fillId="0" borderId="25" xfId="0" applyNumberFormat="1" applyFont="1" applyBorder="1" applyAlignment="1" applyProtection="1">
      <alignment vertical="center" wrapText="1"/>
      <protection/>
    </xf>
    <xf numFmtId="0" fontId="7" fillId="0" borderId="42" xfId="0" applyNumberFormat="1" applyFont="1" applyFill="1" applyBorder="1" applyAlignment="1" applyProtection="1">
      <alignment vertical="center"/>
      <protection/>
    </xf>
    <xf numFmtId="4" fontId="7" fillId="0" borderId="30" xfId="0" applyNumberFormat="1" applyFont="1" applyBorder="1" applyAlignment="1" applyProtection="1">
      <alignment vertical="center" wrapText="1"/>
      <protection/>
    </xf>
    <xf numFmtId="4" fontId="7" fillId="0" borderId="16" xfId="0" applyNumberFormat="1" applyFont="1" applyBorder="1" applyAlignment="1" applyProtection="1">
      <alignment vertical="center" wrapText="1"/>
      <protection/>
    </xf>
    <xf numFmtId="4" fontId="7" fillId="0" borderId="43" xfId="0" applyNumberFormat="1" applyFont="1" applyBorder="1" applyAlignment="1" applyProtection="1">
      <alignment vertical="center" wrapText="1"/>
      <protection/>
    </xf>
    <xf numFmtId="4" fontId="7" fillId="0" borderId="43" xfId="0" applyNumberFormat="1" applyFont="1" applyBorder="1" applyAlignment="1" applyProtection="1">
      <alignment vertical="center" wrapText="1"/>
      <protection/>
    </xf>
    <xf numFmtId="1" fontId="14" fillId="0" borderId="0" xfId="0" applyNumberFormat="1" applyFont="1" applyFill="1" applyAlignment="1">
      <alignment vertical="center"/>
    </xf>
    <xf numFmtId="4" fontId="6" fillId="0" borderId="44" xfId="0" applyNumberFormat="1" applyFont="1" applyBorder="1" applyAlignment="1">
      <alignment horizontal="right" vertical="center" wrapText="1"/>
    </xf>
    <xf numFmtId="181" fontId="13" fillId="0" borderId="45" xfId="0" applyNumberFormat="1" applyFont="1" applyBorder="1" applyAlignment="1">
      <alignment/>
    </xf>
    <xf numFmtId="181" fontId="12" fillId="0" borderId="0" xfId="0" applyNumberFormat="1" applyFont="1" applyBorder="1" applyAlignment="1">
      <alignment/>
    </xf>
    <xf numFmtId="1" fontId="15" fillId="0" borderId="0" xfId="0" applyNumberFormat="1" applyFont="1" applyFill="1" applyAlignment="1">
      <alignment/>
    </xf>
    <xf numFmtId="182" fontId="16" fillId="0" borderId="0" xfId="0" applyNumberFormat="1" applyFont="1" applyFill="1" applyAlignment="1" applyProtection="1">
      <alignment horizontal="center" vertical="top"/>
      <protection/>
    </xf>
    <xf numFmtId="1" fontId="1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 applyProtection="1">
      <alignment vertical="center"/>
      <protection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46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20" xfId="0" applyNumberFormat="1" applyFill="1" applyBorder="1" applyAlignment="1">
      <alignment horizontal="center" vertical="center"/>
    </xf>
    <xf numFmtId="1" fontId="0" fillId="0" borderId="24" xfId="0" applyNumberFormat="1" applyFill="1" applyBorder="1" applyAlignment="1">
      <alignment horizontal="center" vertical="center"/>
    </xf>
    <xf numFmtId="1" fontId="0" fillId="0" borderId="28" xfId="0" applyNumberFormat="1" applyFill="1" applyBorder="1" applyAlignment="1">
      <alignment horizontal="center" vertical="center"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47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44" xfId="0" applyNumberFormat="1" applyFont="1" applyFill="1" applyBorder="1" applyAlignment="1" applyProtection="1">
      <alignment horizontal="center" vertical="center" wrapText="1"/>
      <protection/>
    </xf>
    <xf numFmtId="180" fontId="7" fillId="0" borderId="46" xfId="0" applyNumberFormat="1" applyFont="1" applyFill="1" applyBorder="1" applyAlignment="1" applyProtection="1">
      <alignment horizontal="center" vertical="center" wrapText="1"/>
      <protection/>
    </xf>
    <xf numFmtId="180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7" fillId="34" borderId="22" xfId="0" applyNumberFormat="1" applyFont="1" applyFill="1" applyBorder="1" applyAlignment="1" applyProtection="1">
      <alignment horizontal="center" vertical="center" wrapText="1"/>
      <protection/>
    </xf>
    <xf numFmtId="0" fontId="7" fillId="34" borderId="16" xfId="0" applyNumberFormat="1" applyFont="1" applyFill="1" applyBorder="1" applyAlignment="1" applyProtection="1">
      <alignment horizontal="center" vertical="center" wrapText="1"/>
      <protection/>
    </xf>
    <xf numFmtId="0" fontId="7" fillId="34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34" borderId="30" xfId="0" applyNumberFormat="1" applyFont="1" applyFill="1" applyBorder="1" applyAlignment="1" applyProtection="1">
      <alignment horizontal="center" vertical="center"/>
      <protection/>
    </xf>
    <xf numFmtId="0" fontId="6" fillId="34" borderId="22" xfId="0" applyNumberFormat="1" applyFont="1" applyFill="1" applyBorder="1" applyAlignment="1" applyProtection="1">
      <alignment horizontal="center" vertical="center"/>
      <protection/>
    </xf>
    <xf numFmtId="0" fontId="6" fillId="34" borderId="47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47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45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1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1" fontId="7" fillId="0" borderId="16" xfId="0" applyNumberFormat="1" applyFont="1" applyFill="1" applyBorder="1" applyAlignment="1" applyProtection="1">
      <alignment horizontal="center" vertical="center" wrapText="1"/>
      <protection/>
    </xf>
    <xf numFmtId="1" fontId="7" fillId="0" borderId="17" xfId="0" applyNumberFormat="1" applyFont="1" applyFill="1" applyBorder="1" applyAlignment="1" applyProtection="1">
      <alignment horizontal="center" vertical="center" wrapText="1"/>
      <protection/>
    </xf>
    <xf numFmtId="1" fontId="7" fillId="0" borderId="30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  <xf numFmtId="1" fontId="7" fillId="0" borderId="11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Fill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 wrapText="1"/>
      <protection/>
    </xf>
    <xf numFmtId="0" fontId="7" fillId="0" borderId="46" xfId="0" applyNumberFormat="1" applyFont="1" applyFill="1" applyBorder="1" applyAlignment="1" applyProtection="1">
      <alignment horizontal="center" vertical="center"/>
      <protection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1" fontId="7" fillId="0" borderId="47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" fillId="0" borderId="0" xfId="40" applyFont="1" applyAlignment="1">
      <alignment horizontal="center" vertical="center" wrapText="1"/>
      <protection/>
    </xf>
    <xf numFmtId="0" fontId="5" fillId="0" borderId="0" xfId="40" applyFont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20" xfId="40" applyFont="1" applyBorder="1" applyAlignment="1">
      <alignment horizontal="left" vertical="center" wrapText="1"/>
      <protection/>
    </xf>
    <xf numFmtId="0" fontId="5" fillId="0" borderId="24" xfId="40" applyFont="1" applyBorder="1" applyAlignment="1">
      <alignment horizontal="left" vertical="center" wrapText="1"/>
      <protection/>
    </xf>
    <xf numFmtId="0" fontId="5" fillId="0" borderId="28" xfId="40" applyFont="1" applyBorder="1" applyAlignment="1">
      <alignment horizontal="left" vertical="center" wrapText="1"/>
      <protection/>
    </xf>
    <xf numFmtId="0" fontId="5" fillId="0" borderId="28" xfId="40" applyFont="1" applyBorder="1" applyAlignment="1">
      <alignment horizontal="center" vertical="center" wrapText="1"/>
      <protection/>
    </xf>
    <xf numFmtId="0" fontId="5" fillId="0" borderId="20" xfId="40" applyFont="1" applyBorder="1" applyAlignment="1">
      <alignment horizontal="center" vertical="center" wrapText="1"/>
      <protection/>
    </xf>
    <xf numFmtId="0" fontId="5" fillId="0" borderId="24" xfId="40" applyFont="1" applyBorder="1" applyAlignment="1">
      <alignment horizontal="center" vertical="center" wrapText="1"/>
      <protection/>
    </xf>
    <xf numFmtId="0" fontId="5" fillId="0" borderId="20" xfId="40" applyFont="1" applyBorder="1" applyAlignment="1">
      <alignment vertical="center" wrapText="1"/>
      <protection/>
    </xf>
    <xf numFmtId="0" fontId="5" fillId="0" borderId="24" xfId="40" applyFont="1" applyBorder="1" applyAlignment="1">
      <alignment vertical="center" wrapText="1"/>
      <protection/>
    </xf>
    <xf numFmtId="0" fontId="5" fillId="0" borderId="28" xfId="40" applyFont="1" applyBorder="1" applyAlignment="1">
      <alignment vertical="center" wrapText="1"/>
      <protection/>
    </xf>
    <xf numFmtId="1" fontId="5" fillId="0" borderId="24" xfId="0" applyFont="1" applyBorder="1" applyAlignment="1">
      <alignment horizontal="left" vertical="center"/>
    </xf>
    <xf numFmtId="1" fontId="5" fillId="0" borderId="28" xfId="0" applyFont="1" applyBorder="1" applyAlignment="1">
      <alignment horizontal="left" vertical="center"/>
    </xf>
    <xf numFmtId="0" fontId="5" fillId="0" borderId="10" xfId="40" applyFont="1" applyBorder="1" applyAlignment="1">
      <alignment horizontal="left" vertical="center" wrapText="1"/>
      <protection/>
    </xf>
    <xf numFmtId="1" fontId="5" fillId="0" borderId="24" xfId="0" applyFont="1" applyBorder="1" applyAlignment="1">
      <alignment horizontal="left" vertical="center" wrapText="1"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22" xfId="40" applyFont="1" applyBorder="1" applyAlignment="1">
      <alignment horizontal="center" vertical="center" wrapText="1"/>
      <protection/>
    </xf>
    <xf numFmtId="0" fontId="5" fillId="0" borderId="16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5" fillId="0" borderId="44" xfId="40" applyFont="1" applyBorder="1" applyAlignment="1">
      <alignment horizontal="center" vertical="center" wrapText="1"/>
      <protection/>
    </xf>
    <xf numFmtId="0" fontId="5" fillId="0" borderId="17" xfId="40" applyFont="1" applyBorder="1" applyAlignment="1">
      <alignment horizontal="center" vertical="center" wrapText="1"/>
      <protection/>
    </xf>
    <xf numFmtId="0" fontId="5" fillId="0" borderId="47" xfId="40" applyFont="1" applyBorder="1" applyAlignment="1">
      <alignment horizontal="center" vertical="center" wrapText="1"/>
      <protection/>
    </xf>
    <xf numFmtId="0" fontId="5" fillId="0" borderId="21" xfId="40" applyFont="1" applyBorder="1" applyAlignment="1">
      <alignment horizontal="center" vertical="center" wrapText="1"/>
      <protection/>
    </xf>
    <xf numFmtId="4" fontId="39" fillId="0" borderId="12" xfId="0" applyNumberFormat="1" applyFont="1" applyBorder="1" applyAlignment="1" applyProtection="1">
      <alignment vertical="center" wrapText="1"/>
      <protection/>
    </xf>
    <xf numFmtId="4" fontId="39" fillId="0" borderId="10" xfId="0" applyNumberFormat="1" applyFont="1" applyBorder="1" applyAlignment="1">
      <alignment vertical="center" wrapText="1"/>
    </xf>
    <xf numFmtId="4" fontId="39" fillId="0" borderId="33" xfId="0" applyNumberFormat="1" applyFont="1" applyBorder="1" applyAlignment="1" applyProtection="1">
      <alignment vertical="center" wrapText="1"/>
      <protection/>
    </xf>
    <xf numFmtId="4" fontId="39" fillId="0" borderId="10" xfId="0" applyNumberFormat="1" applyFont="1" applyBorder="1" applyAlignment="1" applyProtection="1">
      <alignment vertical="center" wrapText="1"/>
      <protection/>
    </xf>
    <xf numFmtId="4" fontId="39" fillId="0" borderId="20" xfId="0" applyNumberFormat="1" applyFont="1" applyBorder="1" applyAlignment="1">
      <alignment vertical="center" wrapText="1"/>
    </xf>
    <xf numFmtId="4" fontId="39" fillId="0" borderId="36" xfId="0" applyNumberFormat="1" applyFont="1" applyBorder="1" applyAlignment="1" applyProtection="1">
      <alignment vertical="center" wrapText="1"/>
      <protection/>
    </xf>
    <xf numFmtId="4" fontId="39" fillId="0" borderId="36" xfId="0" applyNumberFormat="1" applyFont="1" applyBorder="1" applyAlignment="1">
      <alignment vertical="center" wrapText="1"/>
    </xf>
    <xf numFmtId="4" fontId="39" fillId="0" borderId="39" xfId="0" applyNumberFormat="1" applyFont="1" applyBorder="1" applyAlignment="1">
      <alignment vertical="center" wrapText="1"/>
    </xf>
    <xf numFmtId="4" fontId="40" fillId="0" borderId="10" xfId="0" applyNumberFormat="1" applyFont="1" applyBorder="1" applyAlignment="1" applyProtection="1">
      <alignment vertical="center" wrapText="1"/>
      <protection/>
    </xf>
    <xf numFmtId="4" fontId="38" fillId="0" borderId="49" xfId="40" applyNumberFormat="1" applyFont="1" applyBorder="1" applyAlignment="1">
      <alignment horizontal="left" vertical="center" wrapText="1"/>
      <protection/>
    </xf>
    <xf numFmtId="4" fontId="38" fillId="0" borderId="15" xfId="40" applyNumberFormat="1" applyFont="1" applyBorder="1" applyAlignment="1">
      <alignment horizontal="left" vertical="center" wrapText="1"/>
      <protection/>
    </xf>
    <xf numFmtId="4" fontId="38" fillId="0" borderId="16" xfId="40" applyNumberFormat="1" applyFont="1" applyBorder="1" applyAlignment="1">
      <alignment horizontal="left" vertical="center" wrapText="1"/>
      <protection/>
    </xf>
    <xf numFmtId="4" fontId="38" fillId="0" borderId="17" xfId="40" applyNumberFormat="1" applyFont="1" applyBorder="1" applyAlignment="1">
      <alignment horizontal="left" vertical="center" wrapText="1"/>
      <protection/>
    </xf>
    <xf numFmtId="4" fontId="38" fillId="0" borderId="50" xfId="40" applyNumberFormat="1" applyFont="1" applyBorder="1" applyAlignment="1">
      <alignment horizontal="left" vertical="center" wrapText="1"/>
      <protection/>
    </xf>
    <xf numFmtId="4" fontId="38" fillId="0" borderId="10" xfId="40" applyNumberFormat="1" applyFont="1" applyBorder="1" applyAlignment="1">
      <alignment horizontal="left" vertical="center" wrapText="1"/>
      <protection/>
    </xf>
    <xf numFmtId="1" fontId="42" fillId="0" borderId="0" xfId="0" applyNumberFormat="1" applyFont="1" applyFill="1" applyAlignment="1">
      <alignment/>
    </xf>
    <xf numFmtId="49" fontId="18" fillId="0" borderId="10" xfId="0" applyNumberFormat="1" applyFont="1" applyFill="1" applyBorder="1" applyAlignment="1" applyProtection="1">
      <alignment vertical="center" wrapText="1"/>
      <protection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10" xfId="0" applyNumberFormat="1" applyFont="1" applyFill="1" applyBorder="1" applyAlignment="1" applyProtection="1">
      <alignment horizontal="center" vertical="center" wrapText="1"/>
      <protection/>
    </xf>
    <xf numFmtId="0" fontId="39" fillId="34" borderId="10" xfId="0" applyNumberFormat="1" applyFont="1" applyFill="1" applyBorder="1" applyAlignment="1" applyProtection="1">
      <alignment horizontal="center" vertical="center" wrapText="1"/>
      <protection/>
    </xf>
    <xf numFmtId="0" fontId="43" fillId="34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34" borderId="10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4">
      <selection activeCell="A8" sqref="A8"/>
    </sheetView>
  </sheetViews>
  <sheetFormatPr defaultColWidth="9.33203125" defaultRowHeight="11.25"/>
  <cols>
    <col min="1" max="1" width="163.83203125" style="0" customWidth="1"/>
  </cols>
  <sheetData>
    <row r="1" ht="14.25">
      <c r="A1" s="132"/>
    </row>
    <row r="3" ht="102" customHeight="1">
      <c r="A3" s="133" t="s">
        <v>0</v>
      </c>
    </row>
    <row r="4" ht="107.25" customHeight="1">
      <c r="A4" s="134" t="s">
        <v>1</v>
      </c>
    </row>
    <row r="5" ht="409.5" customHeight="1" hidden="1">
      <c r="A5" s="135"/>
    </row>
    <row r="6" ht="29.25" customHeight="1">
      <c r="A6" s="136"/>
    </row>
    <row r="7" ht="78" customHeight="1"/>
    <row r="8" ht="82.5" customHeight="1">
      <c r="A8" s="137" t="s">
        <v>2</v>
      </c>
    </row>
  </sheetData>
  <sheetProtection/>
  <printOptions horizontalCentered="1" verticalCentered="1"/>
  <pageMargins left="0.59" right="0.59" top="0.59" bottom="0.59" header="0" footer="0"/>
  <pageSetup errors="blank"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0"/>
      <c r="B1" s="50"/>
      <c r="C1" s="50"/>
      <c r="D1" s="50"/>
      <c r="E1" s="51"/>
      <c r="F1" s="50"/>
      <c r="G1" s="50"/>
      <c r="H1" s="28" t="s">
        <v>304</v>
      </c>
    </row>
    <row r="2" spans="1:8" ht="25.5" customHeight="1">
      <c r="A2" s="138" t="s">
        <v>305</v>
      </c>
      <c r="B2" s="138"/>
      <c r="C2" s="138"/>
      <c r="D2" s="138"/>
      <c r="E2" s="138"/>
      <c r="F2" s="138"/>
      <c r="G2" s="138"/>
      <c r="H2" s="138"/>
    </row>
    <row r="3" spans="1:8" ht="19.5" customHeight="1">
      <c r="A3" s="52" t="s">
        <v>5</v>
      </c>
      <c r="B3" s="53"/>
      <c r="C3" s="53"/>
      <c r="D3" s="53"/>
      <c r="E3" s="53"/>
      <c r="F3" s="53"/>
      <c r="G3" s="53"/>
      <c r="H3" s="28" t="s">
        <v>6</v>
      </c>
    </row>
    <row r="4" spans="1:8" ht="19.5" customHeight="1">
      <c r="A4" s="156" t="s">
        <v>306</v>
      </c>
      <c r="B4" s="156" t="s">
        <v>307</v>
      </c>
      <c r="C4" s="185" t="s">
        <v>308</v>
      </c>
      <c r="D4" s="185"/>
      <c r="E4" s="186"/>
      <c r="F4" s="186"/>
      <c r="G4" s="186"/>
      <c r="H4" s="185"/>
    </row>
    <row r="5" spans="1:8" ht="19.5" customHeight="1">
      <c r="A5" s="156"/>
      <c r="B5" s="156"/>
      <c r="C5" s="191" t="s">
        <v>59</v>
      </c>
      <c r="D5" s="154" t="s">
        <v>208</v>
      </c>
      <c r="E5" s="180" t="s">
        <v>309</v>
      </c>
      <c r="F5" s="181"/>
      <c r="G5" s="182"/>
      <c r="H5" s="193" t="s">
        <v>213</v>
      </c>
    </row>
    <row r="6" spans="1:8" ht="33.75" customHeight="1">
      <c r="A6" s="153"/>
      <c r="B6" s="153"/>
      <c r="C6" s="192"/>
      <c r="D6" s="155"/>
      <c r="E6" s="54" t="s">
        <v>74</v>
      </c>
      <c r="F6" s="55" t="s">
        <v>310</v>
      </c>
      <c r="G6" s="56" t="s">
        <v>311</v>
      </c>
      <c r="H6" s="188"/>
    </row>
    <row r="7" spans="1:8" ht="19.5" customHeight="1">
      <c r="A7" s="32" t="s">
        <v>16</v>
      </c>
      <c r="B7" s="32" t="s">
        <v>59</v>
      </c>
      <c r="C7" s="57">
        <f>SUM(D7,E7,H7)</f>
        <v>5.578</v>
      </c>
      <c r="D7" s="58">
        <v>0</v>
      </c>
      <c r="E7" s="58">
        <f>SUM(F7,G7)</f>
        <v>5.578</v>
      </c>
      <c r="F7" s="58">
        <v>0</v>
      </c>
      <c r="G7" s="59">
        <v>5.578</v>
      </c>
      <c r="H7" s="60">
        <v>0</v>
      </c>
    </row>
    <row r="8" spans="1:8" ht="19.5" customHeight="1">
      <c r="A8" s="32" t="s">
        <v>82</v>
      </c>
      <c r="B8" s="32" t="s">
        <v>0</v>
      </c>
      <c r="C8" s="57">
        <f>SUM(D8,E8,H8)</f>
        <v>5.578</v>
      </c>
      <c r="D8" s="58">
        <v>0</v>
      </c>
      <c r="E8" s="58">
        <f>SUM(F8,G8)</f>
        <v>5.578</v>
      </c>
      <c r="F8" s="58">
        <v>0</v>
      </c>
      <c r="G8" s="59">
        <v>5.578</v>
      </c>
      <c r="H8" s="60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3"/>
      <c r="B1" s="24"/>
      <c r="C1" s="24"/>
      <c r="D1" s="24"/>
      <c r="E1" s="24"/>
      <c r="F1" s="24"/>
      <c r="G1" s="24"/>
      <c r="H1" s="25" t="s">
        <v>312</v>
      </c>
    </row>
    <row r="2" spans="1:8" ht="19.5" customHeight="1">
      <c r="A2" s="138" t="s">
        <v>313</v>
      </c>
      <c r="B2" s="138"/>
      <c r="C2" s="138"/>
      <c r="D2" s="138"/>
      <c r="E2" s="138"/>
      <c r="F2" s="138"/>
      <c r="G2" s="138"/>
      <c r="H2" s="138"/>
    </row>
    <row r="3" spans="1:8" ht="19.5" customHeight="1">
      <c r="A3" s="61" t="s">
        <v>5</v>
      </c>
      <c r="B3" s="26"/>
      <c r="C3" s="26"/>
      <c r="D3" s="26"/>
      <c r="E3" s="26"/>
      <c r="F3" s="27"/>
      <c r="G3" s="27"/>
      <c r="H3" s="28" t="s">
        <v>6</v>
      </c>
    </row>
    <row r="4" spans="1:8" ht="19.5" customHeight="1">
      <c r="A4" s="141" t="s">
        <v>58</v>
      </c>
      <c r="B4" s="142"/>
      <c r="C4" s="142"/>
      <c r="D4" s="142"/>
      <c r="E4" s="143"/>
      <c r="F4" s="194" t="s">
        <v>314</v>
      </c>
      <c r="G4" s="185"/>
      <c r="H4" s="185"/>
    </row>
    <row r="5" spans="1:8" ht="19.5" customHeight="1">
      <c r="A5" s="141" t="s">
        <v>67</v>
      </c>
      <c r="B5" s="142"/>
      <c r="C5" s="143"/>
      <c r="D5" s="195" t="s">
        <v>68</v>
      </c>
      <c r="E5" s="154" t="s">
        <v>105</v>
      </c>
      <c r="F5" s="148" t="s">
        <v>59</v>
      </c>
      <c r="G5" s="148" t="s">
        <v>101</v>
      </c>
      <c r="H5" s="185" t="s">
        <v>102</v>
      </c>
    </row>
    <row r="6" spans="1:8" ht="19.5" customHeight="1">
      <c r="A6" s="29" t="s">
        <v>79</v>
      </c>
      <c r="B6" s="30" t="s">
        <v>80</v>
      </c>
      <c r="C6" s="31" t="s">
        <v>81</v>
      </c>
      <c r="D6" s="196"/>
      <c r="E6" s="153"/>
      <c r="F6" s="155"/>
      <c r="G6" s="155"/>
      <c r="H6" s="186"/>
    </row>
    <row r="7" spans="1:8" ht="19.5" customHeight="1">
      <c r="A7" s="32" t="s">
        <v>16</v>
      </c>
      <c r="B7" s="32" t="s">
        <v>16</v>
      </c>
      <c r="C7" s="32" t="s">
        <v>16</v>
      </c>
      <c r="D7" s="32" t="s">
        <v>16</v>
      </c>
      <c r="E7" s="32" t="s">
        <v>16</v>
      </c>
      <c r="F7" s="33">
        <f aca="true" t="shared" si="0" ref="F7:F16">SUM(G7,H7)</f>
        <v>0</v>
      </c>
      <c r="G7" s="34" t="s">
        <v>16</v>
      </c>
      <c r="H7" s="35" t="s">
        <v>16</v>
      </c>
    </row>
    <row r="8" spans="1:8" ht="19.5" customHeight="1">
      <c r="A8" s="32" t="s">
        <v>16</v>
      </c>
      <c r="B8" s="32" t="s">
        <v>16</v>
      </c>
      <c r="C8" s="32" t="s">
        <v>16</v>
      </c>
      <c r="D8" s="32" t="s">
        <v>16</v>
      </c>
      <c r="E8" s="32" t="s">
        <v>16</v>
      </c>
      <c r="F8" s="33">
        <f t="shared" si="0"/>
        <v>0</v>
      </c>
      <c r="G8" s="34" t="s">
        <v>16</v>
      </c>
      <c r="H8" s="35" t="s">
        <v>16</v>
      </c>
    </row>
    <row r="9" spans="1:8" ht="19.5" customHeight="1">
      <c r="A9" s="32" t="s">
        <v>16</v>
      </c>
      <c r="B9" s="32" t="s">
        <v>16</v>
      </c>
      <c r="C9" s="32" t="s">
        <v>16</v>
      </c>
      <c r="D9" s="32" t="s">
        <v>16</v>
      </c>
      <c r="E9" s="32" t="s">
        <v>16</v>
      </c>
      <c r="F9" s="33">
        <f t="shared" si="0"/>
        <v>0</v>
      </c>
      <c r="G9" s="34" t="s">
        <v>16</v>
      </c>
      <c r="H9" s="35" t="s">
        <v>16</v>
      </c>
    </row>
    <row r="10" spans="1:8" ht="19.5" customHeight="1">
      <c r="A10" s="32" t="s">
        <v>16</v>
      </c>
      <c r="B10" s="32" t="s">
        <v>16</v>
      </c>
      <c r="C10" s="32" t="s">
        <v>16</v>
      </c>
      <c r="D10" s="32" t="s">
        <v>16</v>
      </c>
      <c r="E10" s="32" t="s">
        <v>16</v>
      </c>
      <c r="F10" s="33">
        <f t="shared" si="0"/>
        <v>0</v>
      </c>
      <c r="G10" s="34" t="s">
        <v>16</v>
      </c>
      <c r="H10" s="35" t="s">
        <v>16</v>
      </c>
    </row>
    <row r="11" spans="1:8" ht="19.5" customHeight="1">
      <c r="A11" s="32" t="s">
        <v>16</v>
      </c>
      <c r="B11" s="32" t="s">
        <v>16</v>
      </c>
      <c r="C11" s="32" t="s">
        <v>16</v>
      </c>
      <c r="D11" s="32" t="s">
        <v>16</v>
      </c>
      <c r="E11" s="32" t="s">
        <v>16</v>
      </c>
      <c r="F11" s="33">
        <f t="shared" si="0"/>
        <v>0</v>
      </c>
      <c r="G11" s="34" t="s">
        <v>16</v>
      </c>
      <c r="H11" s="35" t="s">
        <v>16</v>
      </c>
    </row>
    <row r="12" spans="1:8" ht="19.5" customHeight="1">
      <c r="A12" s="32" t="s">
        <v>16</v>
      </c>
      <c r="B12" s="32" t="s">
        <v>16</v>
      </c>
      <c r="C12" s="32" t="s">
        <v>16</v>
      </c>
      <c r="D12" s="32" t="s">
        <v>16</v>
      </c>
      <c r="E12" s="32" t="s">
        <v>16</v>
      </c>
      <c r="F12" s="33">
        <f t="shared" si="0"/>
        <v>0</v>
      </c>
      <c r="G12" s="34" t="s">
        <v>16</v>
      </c>
      <c r="H12" s="35" t="s">
        <v>16</v>
      </c>
    </row>
    <row r="13" spans="1:8" ht="19.5" customHeight="1">
      <c r="A13" s="32" t="s">
        <v>16</v>
      </c>
      <c r="B13" s="32" t="s">
        <v>16</v>
      </c>
      <c r="C13" s="32" t="s">
        <v>16</v>
      </c>
      <c r="D13" s="32" t="s">
        <v>16</v>
      </c>
      <c r="E13" s="32" t="s">
        <v>16</v>
      </c>
      <c r="F13" s="33">
        <f t="shared" si="0"/>
        <v>0</v>
      </c>
      <c r="G13" s="34" t="s">
        <v>16</v>
      </c>
      <c r="H13" s="35" t="s">
        <v>16</v>
      </c>
    </row>
    <row r="14" spans="1:8" ht="19.5" customHeight="1">
      <c r="A14" s="32" t="s">
        <v>16</v>
      </c>
      <c r="B14" s="32" t="s">
        <v>16</v>
      </c>
      <c r="C14" s="32" t="s">
        <v>16</v>
      </c>
      <c r="D14" s="32" t="s">
        <v>16</v>
      </c>
      <c r="E14" s="32" t="s">
        <v>16</v>
      </c>
      <c r="F14" s="33">
        <f t="shared" si="0"/>
        <v>0</v>
      </c>
      <c r="G14" s="34" t="s">
        <v>16</v>
      </c>
      <c r="H14" s="35" t="s">
        <v>16</v>
      </c>
    </row>
    <row r="15" spans="1:8" ht="19.5" customHeight="1">
      <c r="A15" s="32" t="s">
        <v>16</v>
      </c>
      <c r="B15" s="32" t="s">
        <v>16</v>
      </c>
      <c r="C15" s="32" t="s">
        <v>16</v>
      </c>
      <c r="D15" s="32" t="s">
        <v>16</v>
      </c>
      <c r="E15" s="32" t="s">
        <v>16</v>
      </c>
      <c r="F15" s="33">
        <f t="shared" si="0"/>
        <v>0</v>
      </c>
      <c r="G15" s="34" t="s">
        <v>16</v>
      </c>
      <c r="H15" s="35" t="s">
        <v>16</v>
      </c>
    </row>
    <row r="16" spans="1:8" ht="19.5" customHeight="1">
      <c r="A16" s="32" t="s">
        <v>16</v>
      </c>
      <c r="B16" s="32" t="s">
        <v>16</v>
      </c>
      <c r="C16" s="32" t="s">
        <v>16</v>
      </c>
      <c r="D16" s="32" t="s">
        <v>16</v>
      </c>
      <c r="E16" s="32" t="s">
        <v>16</v>
      </c>
      <c r="F16" s="33">
        <f t="shared" si="0"/>
        <v>0</v>
      </c>
      <c r="G16" s="34" t="s">
        <v>16</v>
      </c>
      <c r="H16" s="35" t="s">
        <v>16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79" bottom="0.39" header="0" footer="0"/>
  <pageSetup errors="blank" fitToHeight="100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0"/>
      <c r="B1" s="50"/>
      <c r="C1" s="50"/>
      <c r="D1" s="50"/>
      <c r="E1" s="51"/>
      <c r="F1" s="50"/>
      <c r="G1" s="50"/>
      <c r="H1" s="28" t="s">
        <v>315</v>
      </c>
    </row>
    <row r="2" spans="1:8" ht="25.5" customHeight="1">
      <c r="A2" s="138" t="s">
        <v>316</v>
      </c>
      <c r="B2" s="138"/>
      <c r="C2" s="138"/>
      <c r="D2" s="138"/>
      <c r="E2" s="138"/>
      <c r="F2" s="138"/>
      <c r="G2" s="138"/>
      <c r="H2" s="138"/>
    </row>
    <row r="3" spans="1:8" ht="19.5" customHeight="1">
      <c r="A3" s="52" t="s">
        <v>5</v>
      </c>
      <c r="B3" s="53"/>
      <c r="C3" s="53"/>
      <c r="D3" s="53"/>
      <c r="E3" s="53"/>
      <c r="F3" s="53"/>
      <c r="G3" s="53"/>
      <c r="H3" s="28" t="s">
        <v>6</v>
      </c>
    </row>
    <row r="4" spans="1:8" ht="19.5" customHeight="1">
      <c r="A4" s="156" t="s">
        <v>306</v>
      </c>
      <c r="B4" s="156" t="s">
        <v>307</v>
      </c>
      <c r="C4" s="185" t="s">
        <v>308</v>
      </c>
      <c r="D4" s="185"/>
      <c r="E4" s="186"/>
      <c r="F4" s="186"/>
      <c r="G4" s="186"/>
      <c r="H4" s="185"/>
    </row>
    <row r="5" spans="1:8" ht="19.5" customHeight="1">
      <c r="A5" s="156"/>
      <c r="B5" s="156"/>
      <c r="C5" s="191" t="s">
        <v>59</v>
      </c>
      <c r="D5" s="154" t="s">
        <v>208</v>
      </c>
      <c r="E5" s="180" t="s">
        <v>309</v>
      </c>
      <c r="F5" s="181"/>
      <c r="G5" s="182"/>
      <c r="H5" s="193" t="s">
        <v>213</v>
      </c>
    </row>
    <row r="6" spans="1:8" ht="33.75" customHeight="1">
      <c r="A6" s="153"/>
      <c r="B6" s="153"/>
      <c r="C6" s="192"/>
      <c r="D6" s="155"/>
      <c r="E6" s="54" t="s">
        <v>74</v>
      </c>
      <c r="F6" s="55" t="s">
        <v>310</v>
      </c>
      <c r="G6" s="56" t="s">
        <v>311</v>
      </c>
      <c r="H6" s="188"/>
    </row>
    <row r="7" spans="1:8" ht="19.5" customHeight="1">
      <c r="A7" s="32" t="s">
        <v>16</v>
      </c>
      <c r="B7" s="32" t="s">
        <v>16</v>
      </c>
      <c r="C7" s="57">
        <f aca="true" t="shared" si="0" ref="C7:C16">SUM(D7,E7,H7)</f>
        <v>0</v>
      </c>
      <c r="D7" s="58" t="s">
        <v>16</v>
      </c>
      <c r="E7" s="58">
        <f aca="true" t="shared" si="1" ref="E7:E16">SUM(F7,G7)</f>
        <v>0</v>
      </c>
      <c r="F7" s="58" t="s">
        <v>16</v>
      </c>
      <c r="G7" s="59" t="s">
        <v>16</v>
      </c>
      <c r="H7" s="60" t="s">
        <v>16</v>
      </c>
    </row>
    <row r="8" spans="1:8" ht="19.5" customHeight="1">
      <c r="A8" s="32" t="s">
        <v>16</v>
      </c>
      <c r="B8" s="32" t="s">
        <v>16</v>
      </c>
      <c r="C8" s="57">
        <f t="shared" si="0"/>
        <v>0</v>
      </c>
      <c r="D8" s="58" t="s">
        <v>16</v>
      </c>
      <c r="E8" s="58">
        <f t="shared" si="1"/>
        <v>0</v>
      </c>
      <c r="F8" s="58" t="s">
        <v>16</v>
      </c>
      <c r="G8" s="59" t="s">
        <v>16</v>
      </c>
      <c r="H8" s="60" t="s">
        <v>16</v>
      </c>
    </row>
    <row r="9" spans="1:8" ht="19.5" customHeight="1">
      <c r="A9" s="32" t="s">
        <v>16</v>
      </c>
      <c r="B9" s="32" t="s">
        <v>16</v>
      </c>
      <c r="C9" s="57">
        <f t="shared" si="0"/>
        <v>0</v>
      </c>
      <c r="D9" s="58" t="s">
        <v>16</v>
      </c>
      <c r="E9" s="58">
        <f t="shared" si="1"/>
        <v>0</v>
      </c>
      <c r="F9" s="58" t="s">
        <v>16</v>
      </c>
      <c r="G9" s="59" t="s">
        <v>16</v>
      </c>
      <c r="H9" s="60" t="s">
        <v>16</v>
      </c>
    </row>
    <row r="10" spans="1:8" ht="19.5" customHeight="1">
      <c r="A10" s="32" t="s">
        <v>16</v>
      </c>
      <c r="B10" s="32" t="s">
        <v>16</v>
      </c>
      <c r="C10" s="57">
        <f t="shared" si="0"/>
        <v>0</v>
      </c>
      <c r="D10" s="58" t="s">
        <v>16</v>
      </c>
      <c r="E10" s="58">
        <f t="shared" si="1"/>
        <v>0</v>
      </c>
      <c r="F10" s="58" t="s">
        <v>16</v>
      </c>
      <c r="G10" s="59" t="s">
        <v>16</v>
      </c>
      <c r="H10" s="60" t="s">
        <v>16</v>
      </c>
    </row>
    <row r="11" spans="1:8" ht="19.5" customHeight="1">
      <c r="A11" s="32" t="s">
        <v>16</v>
      </c>
      <c r="B11" s="32" t="s">
        <v>16</v>
      </c>
      <c r="C11" s="57">
        <f t="shared" si="0"/>
        <v>0</v>
      </c>
      <c r="D11" s="58" t="s">
        <v>16</v>
      </c>
      <c r="E11" s="58">
        <f t="shared" si="1"/>
        <v>0</v>
      </c>
      <c r="F11" s="58" t="s">
        <v>16</v>
      </c>
      <c r="G11" s="59" t="s">
        <v>16</v>
      </c>
      <c r="H11" s="60" t="s">
        <v>16</v>
      </c>
    </row>
    <row r="12" spans="1:8" ht="19.5" customHeight="1">
      <c r="A12" s="32" t="s">
        <v>16</v>
      </c>
      <c r="B12" s="32" t="s">
        <v>16</v>
      </c>
      <c r="C12" s="57">
        <f t="shared" si="0"/>
        <v>0</v>
      </c>
      <c r="D12" s="58" t="s">
        <v>16</v>
      </c>
      <c r="E12" s="58">
        <f t="shared" si="1"/>
        <v>0</v>
      </c>
      <c r="F12" s="58" t="s">
        <v>16</v>
      </c>
      <c r="G12" s="59" t="s">
        <v>16</v>
      </c>
      <c r="H12" s="60" t="s">
        <v>16</v>
      </c>
    </row>
    <row r="13" spans="1:8" ht="19.5" customHeight="1">
      <c r="A13" s="32" t="s">
        <v>16</v>
      </c>
      <c r="B13" s="32" t="s">
        <v>16</v>
      </c>
      <c r="C13" s="57">
        <f t="shared" si="0"/>
        <v>0</v>
      </c>
      <c r="D13" s="58" t="s">
        <v>16</v>
      </c>
      <c r="E13" s="58">
        <f t="shared" si="1"/>
        <v>0</v>
      </c>
      <c r="F13" s="58" t="s">
        <v>16</v>
      </c>
      <c r="G13" s="59" t="s">
        <v>16</v>
      </c>
      <c r="H13" s="60" t="s">
        <v>16</v>
      </c>
    </row>
    <row r="14" spans="1:8" ht="19.5" customHeight="1">
      <c r="A14" s="32" t="s">
        <v>16</v>
      </c>
      <c r="B14" s="32" t="s">
        <v>16</v>
      </c>
      <c r="C14" s="57">
        <f t="shared" si="0"/>
        <v>0</v>
      </c>
      <c r="D14" s="58" t="s">
        <v>16</v>
      </c>
      <c r="E14" s="58">
        <f t="shared" si="1"/>
        <v>0</v>
      </c>
      <c r="F14" s="58" t="s">
        <v>16</v>
      </c>
      <c r="G14" s="59" t="s">
        <v>16</v>
      </c>
      <c r="H14" s="60" t="s">
        <v>16</v>
      </c>
    </row>
    <row r="15" spans="1:8" ht="19.5" customHeight="1">
      <c r="A15" s="32" t="s">
        <v>16</v>
      </c>
      <c r="B15" s="32" t="s">
        <v>16</v>
      </c>
      <c r="C15" s="57">
        <f t="shared" si="0"/>
        <v>0</v>
      </c>
      <c r="D15" s="58" t="s">
        <v>16</v>
      </c>
      <c r="E15" s="58">
        <f t="shared" si="1"/>
        <v>0</v>
      </c>
      <c r="F15" s="58" t="s">
        <v>16</v>
      </c>
      <c r="G15" s="59" t="s">
        <v>16</v>
      </c>
      <c r="H15" s="60" t="s">
        <v>16</v>
      </c>
    </row>
    <row r="16" spans="1:8" ht="19.5" customHeight="1">
      <c r="A16" s="32" t="s">
        <v>16</v>
      </c>
      <c r="B16" s="32" t="s">
        <v>16</v>
      </c>
      <c r="C16" s="57">
        <f t="shared" si="0"/>
        <v>0</v>
      </c>
      <c r="D16" s="58" t="s">
        <v>16</v>
      </c>
      <c r="E16" s="58">
        <f t="shared" si="1"/>
        <v>0</v>
      </c>
      <c r="F16" s="58" t="s">
        <v>16</v>
      </c>
      <c r="G16" s="59" t="s">
        <v>16</v>
      </c>
      <c r="H16" s="60" t="s">
        <v>16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F11" sqref="F1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245" ht="19.5" customHeight="1">
      <c r="A1" s="23"/>
      <c r="B1" s="24"/>
      <c r="C1" s="24"/>
      <c r="D1" s="24"/>
      <c r="E1" s="24"/>
      <c r="F1" s="24"/>
      <c r="G1" s="24"/>
      <c r="H1" s="25" t="s">
        <v>317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</row>
    <row r="2" spans="1:245" ht="19.5" customHeight="1">
      <c r="A2" s="138" t="s">
        <v>318</v>
      </c>
      <c r="B2" s="138"/>
      <c r="C2" s="138"/>
      <c r="D2" s="138"/>
      <c r="E2" s="138"/>
      <c r="F2" s="138"/>
      <c r="G2" s="138"/>
      <c r="H2" s="138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</row>
    <row r="3" spans="1:245" ht="19.5" customHeight="1">
      <c r="A3" s="26" t="s">
        <v>16</v>
      </c>
      <c r="B3" s="26"/>
      <c r="C3" s="26"/>
      <c r="D3" s="26"/>
      <c r="E3" s="26"/>
      <c r="F3" s="27"/>
      <c r="G3" s="27"/>
      <c r="H3" s="28" t="s">
        <v>6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</row>
    <row r="4" spans="1:245" ht="19.5" customHeight="1">
      <c r="A4" s="141" t="s">
        <v>58</v>
      </c>
      <c r="B4" s="142"/>
      <c r="C4" s="142"/>
      <c r="D4" s="142"/>
      <c r="E4" s="143"/>
      <c r="F4" s="194" t="s">
        <v>319</v>
      </c>
      <c r="G4" s="185"/>
      <c r="H4" s="185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</row>
    <row r="5" spans="1:245" ht="19.5" customHeight="1">
      <c r="A5" s="141" t="s">
        <v>67</v>
      </c>
      <c r="B5" s="142"/>
      <c r="C5" s="143"/>
      <c r="D5" s="195" t="s">
        <v>68</v>
      </c>
      <c r="E5" s="154" t="s">
        <v>105</v>
      </c>
      <c r="F5" s="148" t="s">
        <v>59</v>
      </c>
      <c r="G5" s="148" t="s">
        <v>101</v>
      </c>
      <c r="H5" s="185" t="s">
        <v>102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</row>
    <row r="6" spans="1:245" ht="19.5" customHeight="1">
      <c r="A6" s="29" t="s">
        <v>79</v>
      </c>
      <c r="B6" s="30" t="s">
        <v>80</v>
      </c>
      <c r="C6" s="31" t="s">
        <v>81</v>
      </c>
      <c r="D6" s="196"/>
      <c r="E6" s="153"/>
      <c r="F6" s="155"/>
      <c r="G6" s="155"/>
      <c r="H6" s="186"/>
      <c r="I6" s="49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</row>
    <row r="7" spans="1:245" ht="19.5" customHeight="1">
      <c r="A7" s="32" t="s">
        <v>16</v>
      </c>
      <c r="B7" s="32" t="s">
        <v>16</v>
      </c>
      <c r="C7" s="32" t="s">
        <v>16</v>
      </c>
      <c r="D7" s="32" t="s">
        <v>16</v>
      </c>
      <c r="E7" s="32" t="s">
        <v>16</v>
      </c>
      <c r="F7" s="33" t="s">
        <v>16</v>
      </c>
      <c r="G7" s="34" t="s">
        <v>16</v>
      </c>
      <c r="H7" s="35" t="s">
        <v>16</v>
      </c>
      <c r="I7" s="49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</row>
    <row r="8" spans="1:245" ht="19.5" customHeight="1">
      <c r="A8" s="36"/>
      <c r="B8" s="36"/>
      <c r="C8" s="36"/>
      <c r="D8" s="37"/>
      <c r="E8" s="38"/>
      <c r="F8" s="38"/>
      <c r="G8" s="38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</row>
    <row r="9" spans="1:245" ht="19.5" customHeight="1">
      <c r="A9" s="39"/>
      <c r="B9" s="39"/>
      <c r="C9" s="39"/>
      <c r="D9" s="40"/>
      <c r="E9" s="40"/>
      <c r="F9" s="40"/>
      <c r="G9" s="40"/>
      <c r="H9" s="40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</row>
    <row r="10" spans="1:245" ht="19.5" customHeight="1">
      <c r="A10" s="39"/>
      <c r="B10" s="39"/>
      <c r="C10" s="39"/>
      <c r="D10" s="39"/>
      <c r="E10" s="39"/>
      <c r="F10" s="39"/>
      <c r="G10" s="39"/>
      <c r="H10" s="40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</row>
    <row r="11" spans="1:245" ht="19.5" customHeight="1">
      <c r="A11" s="39"/>
      <c r="B11" s="39"/>
      <c r="C11" s="39"/>
      <c r="D11" s="40"/>
      <c r="E11" s="40"/>
      <c r="F11" s="40"/>
      <c r="G11" s="40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</row>
    <row r="12" spans="1:245" ht="19.5" customHeight="1">
      <c r="A12" s="39"/>
      <c r="B12" s="39"/>
      <c r="C12" s="39"/>
      <c r="D12" s="40"/>
      <c r="E12" s="40"/>
      <c r="F12" s="40"/>
      <c r="G12" s="40"/>
      <c r="H12" s="40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</row>
    <row r="13" spans="1:245" ht="19.5" customHeight="1">
      <c r="A13" s="39"/>
      <c r="B13" s="39"/>
      <c r="C13" s="39"/>
      <c r="D13" s="39"/>
      <c r="E13" s="39"/>
      <c r="F13" s="39"/>
      <c r="G13" s="39"/>
      <c r="H13" s="40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</row>
    <row r="14" spans="1:245" ht="19.5" customHeight="1">
      <c r="A14" s="39"/>
      <c r="B14" s="39"/>
      <c r="C14" s="39"/>
      <c r="D14" s="40"/>
      <c r="E14" s="40"/>
      <c r="F14" s="40"/>
      <c r="G14" s="40"/>
      <c r="H14" s="40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</row>
    <row r="15" spans="1:245" ht="19.5" customHeight="1">
      <c r="A15" s="41"/>
      <c r="B15" s="39"/>
      <c r="C15" s="39"/>
      <c r="D15" s="40"/>
      <c r="E15" s="40"/>
      <c r="F15" s="40"/>
      <c r="G15" s="40"/>
      <c r="H15" s="40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</row>
    <row r="16" spans="1:245" ht="19.5" customHeight="1">
      <c r="A16" s="41"/>
      <c r="B16" s="41"/>
      <c r="C16" s="39"/>
      <c r="D16" s="39"/>
      <c r="E16" s="41"/>
      <c r="F16" s="41"/>
      <c r="G16" s="41"/>
      <c r="H16" s="40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</row>
    <row r="17" spans="1:245" ht="19.5" customHeight="1">
      <c r="A17" s="41"/>
      <c r="B17" s="41"/>
      <c r="C17" s="39"/>
      <c r="D17" s="40"/>
      <c r="E17" s="40"/>
      <c r="F17" s="40"/>
      <c r="G17" s="40"/>
      <c r="H17" s="40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</row>
    <row r="18" spans="1:245" ht="19.5" customHeight="1">
      <c r="A18" s="39"/>
      <c r="B18" s="41"/>
      <c r="C18" s="39"/>
      <c r="D18" s="40"/>
      <c r="E18" s="40"/>
      <c r="F18" s="40"/>
      <c r="G18" s="40"/>
      <c r="H18" s="40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</row>
    <row r="19" spans="1:245" ht="19.5" customHeight="1">
      <c r="A19" s="39"/>
      <c r="B19" s="41"/>
      <c r="C19" s="41"/>
      <c r="D19" s="41"/>
      <c r="E19" s="41"/>
      <c r="F19" s="41"/>
      <c r="G19" s="41"/>
      <c r="H19" s="40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</row>
    <row r="20" spans="1:245" ht="19.5" customHeight="1">
      <c r="A20" s="41"/>
      <c r="B20" s="41"/>
      <c r="C20" s="41"/>
      <c r="D20" s="40"/>
      <c r="E20" s="40"/>
      <c r="F20" s="40"/>
      <c r="G20" s="40"/>
      <c r="H20" s="40"/>
      <c r="I20" s="41"/>
      <c r="J20" s="39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</row>
    <row r="21" spans="1:245" ht="19.5" customHeight="1">
      <c r="A21" s="41"/>
      <c r="B21" s="41"/>
      <c r="C21" s="41"/>
      <c r="D21" s="40"/>
      <c r="E21" s="40"/>
      <c r="F21" s="40"/>
      <c r="G21" s="40"/>
      <c r="H21" s="40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</row>
    <row r="22" spans="1:245" ht="19.5" customHeight="1">
      <c r="A22" s="41"/>
      <c r="B22" s="41"/>
      <c r="C22" s="41"/>
      <c r="D22" s="41"/>
      <c r="E22" s="41"/>
      <c r="F22" s="41"/>
      <c r="G22" s="41"/>
      <c r="H22" s="40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</row>
    <row r="23" spans="1:245" ht="19.5" customHeight="1">
      <c r="A23" s="41"/>
      <c r="B23" s="41"/>
      <c r="C23" s="41"/>
      <c r="D23" s="40"/>
      <c r="E23" s="40"/>
      <c r="F23" s="40"/>
      <c r="G23" s="40"/>
      <c r="H23" s="40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</row>
    <row r="24" spans="1:245" ht="19.5" customHeight="1">
      <c r="A24" s="41"/>
      <c r="B24" s="41"/>
      <c r="C24" s="41"/>
      <c r="D24" s="40"/>
      <c r="E24" s="40"/>
      <c r="F24" s="40"/>
      <c r="G24" s="40"/>
      <c r="H24" s="40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</row>
    <row r="25" spans="1:245" ht="19.5" customHeight="1">
      <c r="A25" s="41"/>
      <c r="B25" s="41"/>
      <c r="C25" s="41"/>
      <c r="D25" s="41"/>
      <c r="E25" s="41"/>
      <c r="F25" s="41"/>
      <c r="G25" s="41"/>
      <c r="H25" s="40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</row>
    <row r="26" spans="1:245" ht="19.5" customHeight="1">
      <c r="A26" s="41"/>
      <c r="B26" s="41"/>
      <c r="C26" s="41"/>
      <c r="D26" s="40"/>
      <c r="E26" s="40"/>
      <c r="F26" s="40"/>
      <c r="G26" s="40"/>
      <c r="H26" s="40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</row>
    <row r="27" spans="1:245" ht="19.5" customHeight="1">
      <c r="A27" s="41"/>
      <c r="B27" s="41"/>
      <c r="C27" s="41"/>
      <c r="D27" s="40"/>
      <c r="E27" s="40"/>
      <c r="F27" s="40"/>
      <c r="G27" s="40"/>
      <c r="H27" s="40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</row>
    <row r="28" spans="1:245" ht="19.5" customHeight="1">
      <c r="A28" s="41"/>
      <c r="B28" s="41"/>
      <c r="C28" s="41"/>
      <c r="D28" s="41"/>
      <c r="E28" s="41"/>
      <c r="F28" s="41"/>
      <c r="G28" s="41"/>
      <c r="H28" s="40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</row>
    <row r="29" spans="1:245" ht="19.5" customHeight="1">
      <c r="A29" s="41"/>
      <c r="B29" s="41"/>
      <c r="C29" s="41"/>
      <c r="D29" s="40"/>
      <c r="E29" s="40"/>
      <c r="F29" s="40"/>
      <c r="G29" s="40"/>
      <c r="H29" s="40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</row>
    <row r="30" spans="1:245" ht="19.5" customHeight="1">
      <c r="A30" s="41"/>
      <c r="B30" s="41"/>
      <c r="C30" s="41"/>
      <c r="D30" s="40"/>
      <c r="E30" s="40"/>
      <c r="F30" s="40"/>
      <c r="G30" s="40"/>
      <c r="H30" s="40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</row>
    <row r="31" spans="1:245" ht="19.5" customHeight="1">
      <c r="A31" s="41"/>
      <c r="B31" s="41"/>
      <c r="C31" s="41"/>
      <c r="D31" s="41"/>
      <c r="E31" s="41"/>
      <c r="F31" s="41"/>
      <c r="G31" s="41"/>
      <c r="H31" s="40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</row>
    <row r="32" spans="1:245" ht="19.5" customHeight="1">
      <c r="A32" s="41"/>
      <c r="B32" s="41"/>
      <c r="C32" s="41"/>
      <c r="D32" s="41"/>
      <c r="E32" s="42"/>
      <c r="F32" s="42"/>
      <c r="G32" s="42"/>
      <c r="H32" s="40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</row>
    <row r="33" spans="1:245" ht="19.5" customHeight="1">
      <c r="A33" s="41"/>
      <c r="B33" s="41"/>
      <c r="C33" s="41"/>
      <c r="D33" s="41"/>
      <c r="E33" s="42"/>
      <c r="F33" s="42"/>
      <c r="G33" s="42"/>
      <c r="H33" s="40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</row>
    <row r="34" spans="1:245" ht="19.5" customHeight="1">
      <c r="A34" s="41"/>
      <c r="B34" s="41"/>
      <c r="C34" s="41"/>
      <c r="D34" s="41"/>
      <c r="E34" s="41"/>
      <c r="F34" s="41"/>
      <c r="G34" s="41"/>
      <c r="H34" s="40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</row>
    <row r="35" spans="1:245" ht="19.5" customHeight="1">
      <c r="A35" s="41"/>
      <c r="B35" s="41"/>
      <c r="C35" s="41"/>
      <c r="D35" s="41"/>
      <c r="E35" s="43"/>
      <c r="F35" s="43"/>
      <c r="G35" s="43"/>
      <c r="H35" s="40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</row>
    <row r="36" spans="1:245" ht="19.5" customHeight="1">
      <c r="A36" s="44"/>
      <c r="B36" s="44"/>
      <c r="C36" s="44"/>
      <c r="D36" s="44"/>
      <c r="E36" s="45"/>
      <c r="F36" s="45"/>
      <c r="G36" s="4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</row>
    <row r="37" spans="1:245" ht="19.5" customHeight="1">
      <c r="A37" s="46"/>
      <c r="B37" s="46"/>
      <c r="C37" s="46"/>
      <c r="D37" s="46"/>
      <c r="E37" s="46"/>
      <c r="F37" s="46"/>
      <c r="G37" s="46"/>
      <c r="H37" s="47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</row>
    <row r="38" spans="1:245" ht="19.5" customHeight="1">
      <c r="A38" s="44"/>
      <c r="B38" s="44"/>
      <c r="C38" s="44"/>
      <c r="D38" s="44"/>
      <c r="E38" s="44"/>
      <c r="F38" s="44"/>
      <c r="G38" s="44"/>
      <c r="H38" s="47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</row>
    <row r="39" spans="1:245" ht="19.5" customHeight="1">
      <c r="A39" s="48"/>
      <c r="B39" s="48"/>
      <c r="C39" s="48"/>
      <c r="D39" s="48"/>
      <c r="E39" s="48"/>
      <c r="F39" s="44"/>
      <c r="G39" s="44"/>
      <c r="H39" s="47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</row>
    <row r="40" spans="1:245" ht="19.5" customHeight="1">
      <c r="A40" s="48"/>
      <c r="B40" s="48"/>
      <c r="C40" s="48"/>
      <c r="D40" s="48"/>
      <c r="E40" s="48"/>
      <c r="F40" s="44"/>
      <c r="G40" s="44"/>
      <c r="H40" s="47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</row>
    <row r="41" spans="1:245" ht="19.5" customHeight="1">
      <c r="A41" s="48"/>
      <c r="B41" s="48"/>
      <c r="C41" s="48"/>
      <c r="D41" s="48"/>
      <c r="E41" s="48"/>
      <c r="F41" s="44"/>
      <c r="G41" s="44"/>
      <c r="H41" s="47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</row>
    <row r="42" spans="1:245" ht="19.5" customHeight="1">
      <c r="A42" s="48"/>
      <c r="B42" s="48"/>
      <c r="C42" s="48"/>
      <c r="D42" s="48"/>
      <c r="E42" s="48"/>
      <c r="F42" s="44"/>
      <c r="G42" s="44"/>
      <c r="H42" s="47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</row>
    <row r="43" spans="1:245" ht="19.5" customHeight="1">
      <c r="A43" s="48"/>
      <c r="B43" s="48"/>
      <c r="C43" s="48"/>
      <c r="D43" s="48"/>
      <c r="E43" s="48"/>
      <c r="F43" s="44"/>
      <c r="G43" s="44"/>
      <c r="H43" s="47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</row>
    <row r="44" spans="1:245" ht="19.5" customHeight="1">
      <c r="A44" s="48"/>
      <c r="B44" s="48"/>
      <c r="C44" s="48"/>
      <c r="D44" s="48"/>
      <c r="E44" s="48"/>
      <c r="F44" s="44"/>
      <c r="G44" s="44"/>
      <c r="H44" s="47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</row>
    <row r="45" spans="1:245" ht="19.5" customHeight="1">
      <c r="A45" s="48"/>
      <c r="B45" s="48"/>
      <c r="C45" s="48"/>
      <c r="D45" s="48"/>
      <c r="E45" s="48"/>
      <c r="F45" s="44"/>
      <c r="G45" s="44"/>
      <c r="H45" s="47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</row>
    <row r="46" spans="1:245" ht="19.5" customHeight="1">
      <c r="A46" s="48"/>
      <c r="B46" s="48"/>
      <c r="C46" s="48"/>
      <c r="D46" s="48"/>
      <c r="E46" s="48"/>
      <c r="F46" s="44"/>
      <c r="G46" s="44"/>
      <c r="H46" s="47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</row>
    <row r="47" spans="1:245" ht="19.5" customHeight="1">
      <c r="A47" s="48"/>
      <c r="B47" s="48"/>
      <c r="C47" s="48"/>
      <c r="D47" s="48"/>
      <c r="E47" s="48"/>
      <c r="F47" s="44"/>
      <c r="G47" s="44"/>
      <c r="H47" s="47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</row>
    <row r="48" spans="1:245" ht="19.5" customHeight="1">
      <c r="A48" s="48"/>
      <c r="B48" s="48"/>
      <c r="C48" s="48"/>
      <c r="D48" s="48"/>
      <c r="E48" s="48"/>
      <c r="F48" s="44"/>
      <c r="G48" s="44"/>
      <c r="H48" s="47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39" bottom="0.39" header="0.39" footer="0"/>
  <pageSetup errors="blank" fitToHeight="1000" fitToWidth="1" horizontalDpi="600" verticalDpi="600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GridLines="0" showZeros="0" zoomScalePageLayoutView="0" workbookViewId="0" topLeftCell="A1">
      <selection activeCell="A8" sqref="A8"/>
    </sheetView>
  </sheetViews>
  <sheetFormatPr defaultColWidth="9.33203125" defaultRowHeight="11.25"/>
  <cols>
    <col min="1" max="1" width="36.33203125" style="0" customWidth="1"/>
    <col min="2" max="2" width="10.83203125" style="0" customWidth="1"/>
    <col min="3" max="3" width="10" style="0" customWidth="1"/>
    <col min="4" max="4" width="10.33203125" style="0" customWidth="1"/>
    <col min="5" max="5" width="66" style="0" customWidth="1"/>
    <col min="6" max="6" width="18.33203125" style="0" customWidth="1"/>
    <col min="7" max="7" width="14.66015625" style="0" customWidth="1"/>
    <col min="8" max="8" width="15" style="0" customWidth="1"/>
    <col min="9" max="9" width="12.83203125" style="0" customWidth="1"/>
    <col min="10" max="10" width="12.5" style="0" customWidth="1"/>
    <col min="11" max="11" width="11.16015625" style="0" customWidth="1"/>
  </cols>
  <sheetData>
    <row r="1" spans="1:11" ht="4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4.25" customHeight="1">
      <c r="A2" s="17"/>
      <c r="B2" s="197" t="s">
        <v>320</v>
      </c>
      <c r="C2" s="197" t="s">
        <v>320</v>
      </c>
      <c r="D2" s="197" t="s">
        <v>320</v>
      </c>
      <c r="E2" s="197" t="s">
        <v>320</v>
      </c>
      <c r="F2" s="197" t="s">
        <v>320</v>
      </c>
      <c r="G2" s="197" t="s">
        <v>320</v>
      </c>
      <c r="H2" s="197" t="s">
        <v>320</v>
      </c>
      <c r="I2" s="197" t="s">
        <v>320</v>
      </c>
      <c r="J2" s="197" t="s">
        <v>320</v>
      </c>
      <c r="K2" s="197" t="s">
        <v>320</v>
      </c>
    </row>
    <row r="3" spans="1:11" ht="23.25" customHeight="1">
      <c r="A3" s="198" t="s">
        <v>321</v>
      </c>
      <c r="B3" s="198" t="s">
        <v>322</v>
      </c>
      <c r="C3" s="198" t="s">
        <v>322</v>
      </c>
      <c r="D3" s="198" t="s">
        <v>322</v>
      </c>
      <c r="E3" s="198" t="s">
        <v>322</v>
      </c>
      <c r="F3" s="198" t="s">
        <v>322</v>
      </c>
      <c r="G3" s="198" t="s">
        <v>322</v>
      </c>
      <c r="H3" s="198" t="s">
        <v>322</v>
      </c>
      <c r="I3" s="198" t="s">
        <v>322</v>
      </c>
      <c r="J3" s="198" t="s">
        <v>322</v>
      </c>
      <c r="K3" s="198" t="s">
        <v>322</v>
      </c>
    </row>
    <row r="4" spans="1:11" ht="15" customHeight="1">
      <c r="A4" s="18"/>
      <c r="B4" s="199" t="s">
        <v>6</v>
      </c>
      <c r="C4" s="199" t="s">
        <v>6</v>
      </c>
      <c r="D4" s="199" t="s">
        <v>6</v>
      </c>
      <c r="E4" s="199" t="s">
        <v>6</v>
      </c>
      <c r="F4" s="199" t="s">
        <v>6</v>
      </c>
      <c r="G4" s="199" t="s">
        <v>6</v>
      </c>
      <c r="H4" s="199" t="s">
        <v>6</v>
      </c>
      <c r="I4" s="199" t="s">
        <v>6</v>
      </c>
      <c r="J4" s="199" t="s">
        <v>6</v>
      </c>
      <c r="K4" s="199" t="s">
        <v>6</v>
      </c>
    </row>
    <row r="5" spans="1:11" ht="11.25">
      <c r="A5" s="200" t="s">
        <v>323</v>
      </c>
      <c r="B5" s="200" t="s">
        <v>324</v>
      </c>
      <c r="C5" s="200" t="s">
        <v>324</v>
      </c>
      <c r="D5" s="200" t="s">
        <v>324</v>
      </c>
      <c r="E5" s="200" t="s">
        <v>325</v>
      </c>
      <c r="F5" s="200" t="s">
        <v>326</v>
      </c>
      <c r="G5" s="200" t="s">
        <v>326</v>
      </c>
      <c r="H5" s="200" t="s">
        <v>326</v>
      </c>
      <c r="I5" s="200" t="s">
        <v>326</v>
      </c>
      <c r="J5" s="200" t="s">
        <v>326</v>
      </c>
      <c r="K5" s="200" t="s">
        <v>326</v>
      </c>
    </row>
    <row r="6" spans="1:11" ht="11.25">
      <c r="A6" s="200"/>
      <c r="B6" s="200" t="s">
        <v>324</v>
      </c>
      <c r="C6" s="200" t="s">
        <v>324</v>
      </c>
      <c r="D6" s="200" t="s">
        <v>324</v>
      </c>
      <c r="E6" s="200"/>
      <c r="F6" s="200" t="s">
        <v>327</v>
      </c>
      <c r="G6" s="200" t="s">
        <v>327</v>
      </c>
      <c r="H6" s="200" t="s">
        <v>328</v>
      </c>
      <c r="I6" s="200" t="s">
        <v>328</v>
      </c>
      <c r="J6" s="200" t="s">
        <v>329</v>
      </c>
      <c r="K6" s="200" t="s">
        <v>329</v>
      </c>
    </row>
    <row r="7" spans="1:11" ht="12">
      <c r="A7" s="200"/>
      <c r="B7" s="19" t="s">
        <v>330</v>
      </c>
      <c r="C7" s="19" t="s">
        <v>331</v>
      </c>
      <c r="D7" s="19" t="s">
        <v>332</v>
      </c>
      <c r="E7" s="200"/>
      <c r="F7" s="20" t="s">
        <v>333</v>
      </c>
      <c r="G7" s="20" t="s">
        <v>334</v>
      </c>
      <c r="H7" s="20" t="s">
        <v>333</v>
      </c>
      <c r="I7" s="20" t="s">
        <v>334</v>
      </c>
      <c r="J7" s="20" t="s">
        <v>333</v>
      </c>
      <c r="K7" s="20" t="s">
        <v>334</v>
      </c>
    </row>
    <row r="8" spans="1:11" ht="20.25" customHeight="1">
      <c r="A8" s="21" t="s">
        <v>16</v>
      </c>
      <c r="B8" s="22" t="s">
        <v>16</v>
      </c>
      <c r="C8" s="22" t="s">
        <v>16</v>
      </c>
      <c r="D8" s="22" t="e">
        <f aca="true" t="shared" si="0" ref="D8:D17">SUM(B8-C8)</f>
        <v>#VALUE!</v>
      </c>
      <c r="E8" s="20" t="s">
        <v>16</v>
      </c>
      <c r="F8" s="20" t="s">
        <v>16</v>
      </c>
      <c r="G8" s="20" t="s">
        <v>16</v>
      </c>
      <c r="H8" s="20" t="s">
        <v>16</v>
      </c>
      <c r="I8" s="20" t="s">
        <v>16</v>
      </c>
      <c r="J8" s="20" t="s">
        <v>16</v>
      </c>
      <c r="K8" s="20" t="s">
        <v>16</v>
      </c>
    </row>
    <row r="9" spans="1:11" ht="20.25" customHeight="1">
      <c r="A9" s="21" t="s">
        <v>16</v>
      </c>
      <c r="B9" s="22" t="s">
        <v>16</v>
      </c>
      <c r="C9" s="22" t="s">
        <v>16</v>
      </c>
      <c r="D9" s="22" t="e">
        <f t="shared" si="0"/>
        <v>#VALUE!</v>
      </c>
      <c r="E9" s="20" t="s">
        <v>16</v>
      </c>
      <c r="F9" s="20" t="s">
        <v>16</v>
      </c>
      <c r="G9" s="20" t="s">
        <v>16</v>
      </c>
      <c r="H9" s="20" t="s">
        <v>16</v>
      </c>
      <c r="I9" s="20" t="s">
        <v>16</v>
      </c>
      <c r="J9" s="20" t="s">
        <v>16</v>
      </c>
      <c r="K9" s="20" t="s">
        <v>16</v>
      </c>
    </row>
    <row r="10" spans="1:11" ht="20.25" customHeight="1">
      <c r="A10" s="21" t="s">
        <v>16</v>
      </c>
      <c r="B10" s="22" t="s">
        <v>16</v>
      </c>
      <c r="C10" s="22" t="s">
        <v>16</v>
      </c>
      <c r="D10" s="22" t="e">
        <f t="shared" si="0"/>
        <v>#VALUE!</v>
      </c>
      <c r="E10" s="20" t="s">
        <v>16</v>
      </c>
      <c r="F10" s="20" t="s">
        <v>16</v>
      </c>
      <c r="G10" s="20" t="s">
        <v>16</v>
      </c>
      <c r="H10" s="20" t="s">
        <v>16</v>
      </c>
      <c r="I10" s="20" t="s">
        <v>16</v>
      </c>
      <c r="J10" s="20" t="s">
        <v>16</v>
      </c>
      <c r="K10" s="20" t="s">
        <v>16</v>
      </c>
    </row>
    <row r="11" spans="1:11" ht="20.25" customHeight="1">
      <c r="A11" s="21" t="s">
        <v>16</v>
      </c>
      <c r="B11" s="22" t="s">
        <v>16</v>
      </c>
      <c r="C11" s="22" t="s">
        <v>16</v>
      </c>
      <c r="D11" s="22" t="e">
        <f t="shared" si="0"/>
        <v>#VALUE!</v>
      </c>
      <c r="E11" s="20" t="s">
        <v>16</v>
      </c>
      <c r="F11" s="20" t="s">
        <v>16</v>
      </c>
      <c r="G11" s="20" t="s">
        <v>16</v>
      </c>
      <c r="H11" s="20" t="s">
        <v>16</v>
      </c>
      <c r="I11" s="20" t="s">
        <v>16</v>
      </c>
      <c r="J11" s="20" t="s">
        <v>16</v>
      </c>
      <c r="K11" s="20" t="s">
        <v>16</v>
      </c>
    </row>
    <row r="12" spans="1:11" ht="20.25" customHeight="1">
      <c r="A12" s="21" t="s">
        <v>16</v>
      </c>
      <c r="B12" s="22" t="s">
        <v>16</v>
      </c>
      <c r="C12" s="22" t="s">
        <v>16</v>
      </c>
      <c r="D12" s="22" t="e">
        <f t="shared" si="0"/>
        <v>#VALUE!</v>
      </c>
      <c r="E12" s="20" t="s">
        <v>16</v>
      </c>
      <c r="F12" s="20" t="s">
        <v>16</v>
      </c>
      <c r="G12" s="20" t="s">
        <v>16</v>
      </c>
      <c r="H12" s="20" t="s">
        <v>16</v>
      </c>
      <c r="I12" s="20" t="s">
        <v>16</v>
      </c>
      <c r="J12" s="20" t="s">
        <v>16</v>
      </c>
      <c r="K12" s="20" t="s">
        <v>16</v>
      </c>
    </row>
    <row r="13" spans="1:11" ht="20.25" customHeight="1">
      <c r="A13" s="21" t="s">
        <v>16</v>
      </c>
      <c r="B13" s="22" t="s">
        <v>16</v>
      </c>
      <c r="C13" s="22" t="s">
        <v>16</v>
      </c>
      <c r="D13" s="22" t="e">
        <f t="shared" si="0"/>
        <v>#VALUE!</v>
      </c>
      <c r="E13" s="20" t="s">
        <v>16</v>
      </c>
      <c r="F13" s="20" t="s">
        <v>16</v>
      </c>
      <c r="G13" s="20" t="s">
        <v>16</v>
      </c>
      <c r="H13" s="20" t="s">
        <v>16</v>
      </c>
      <c r="I13" s="20" t="s">
        <v>16</v>
      </c>
      <c r="J13" s="20" t="s">
        <v>16</v>
      </c>
      <c r="K13" s="20" t="s">
        <v>16</v>
      </c>
    </row>
    <row r="14" spans="1:11" ht="20.25" customHeight="1">
      <c r="A14" s="21" t="s">
        <v>16</v>
      </c>
      <c r="B14" s="22" t="s">
        <v>16</v>
      </c>
      <c r="C14" s="22" t="s">
        <v>16</v>
      </c>
      <c r="D14" s="22" t="e">
        <f t="shared" si="0"/>
        <v>#VALUE!</v>
      </c>
      <c r="E14" s="20" t="s">
        <v>16</v>
      </c>
      <c r="F14" s="20" t="s">
        <v>16</v>
      </c>
      <c r="G14" s="20" t="s">
        <v>16</v>
      </c>
      <c r="H14" s="20" t="s">
        <v>16</v>
      </c>
      <c r="I14" s="20" t="s">
        <v>16</v>
      </c>
      <c r="J14" s="20" t="s">
        <v>16</v>
      </c>
      <c r="K14" s="20" t="s">
        <v>16</v>
      </c>
    </row>
    <row r="15" spans="1:11" ht="20.25" customHeight="1">
      <c r="A15" s="21" t="s">
        <v>16</v>
      </c>
      <c r="B15" s="22" t="s">
        <v>16</v>
      </c>
      <c r="C15" s="22" t="s">
        <v>16</v>
      </c>
      <c r="D15" s="22" t="e">
        <f t="shared" si="0"/>
        <v>#VALUE!</v>
      </c>
      <c r="E15" s="20" t="s">
        <v>16</v>
      </c>
      <c r="F15" s="20" t="s">
        <v>16</v>
      </c>
      <c r="G15" s="20" t="s">
        <v>16</v>
      </c>
      <c r="H15" s="20" t="s">
        <v>16</v>
      </c>
      <c r="I15" s="20" t="s">
        <v>16</v>
      </c>
      <c r="J15" s="20" t="s">
        <v>16</v>
      </c>
      <c r="K15" s="20" t="s">
        <v>16</v>
      </c>
    </row>
    <row r="16" spans="1:11" ht="20.25" customHeight="1">
      <c r="A16" s="21" t="s">
        <v>16</v>
      </c>
      <c r="B16" s="22" t="s">
        <v>16</v>
      </c>
      <c r="C16" s="22" t="s">
        <v>16</v>
      </c>
      <c r="D16" s="22" t="e">
        <f t="shared" si="0"/>
        <v>#VALUE!</v>
      </c>
      <c r="E16" s="20" t="s">
        <v>16</v>
      </c>
      <c r="F16" s="20" t="s">
        <v>16</v>
      </c>
      <c r="G16" s="20" t="s">
        <v>16</v>
      </c>
      <c r="H16" s="20" t="s">
        <v>16</v>
      </c>
      <c r="I16" s="20" t="s">
        <v>16</v>
      </c>
      <c r="J16" s="20" t="s">
        <v>16</v>
      </c>
      <c r="K16" s="20" t="s">
        <v>16</v>
      </c>
    </row>
    <row r="17" spans="1:11" ht="20.25" customHeight="1">
      <c r="A17" s="21" t="s">
        <v>16</v>
      </c>
      <c r="B17" s="22" t="s">
        <v>16</v>
      </c>
      <c r="C17" s="22" t="s">
        <v>16</v>
      </c>
      <c r="D17" s="22" t="e">
        <f t="shared" si="0"/>
        <v>#VALUE!</v>
      </c>
      <c r="E17" s="20" t="s">
        <v>16</v>
      </c>
      <c r="F17" s="20" t="s">
        <v>16</v>
      </c>
      <c r="G17" s="20" t="s">
        <v>16</v>
      </c>
      <c r="H17" s="20" t="s">
        <v>16</v>
      </c>
      <c r="I17" s="20" t="s">
        <v>16</v>
      </c>
      <c r="J17" s="20" t="s">
        <v>16</v>
      </c>
      <c r="K17" s="20" t="s">
        <v>16</v>
      </c>
    </row>
  </sheetData>
  <sheetProtection/>
  <mergeCells count="10">
    <mergeCell ref="B2:K2"/>
    <mergeCell ref="A3:K3"/>
    <mergeCell ref="B4:K4"/>
    <mergeCell ref="F5:K5"/>
    <mergeCell ref="F6:G6"/>
    <mergeCell ref="H6:I6"/>
    <mergeCell ref="J6:K6"/>
    <mergeCell ref="A5:A7"/>
    <mergeCell ref="E5:E7"/>
    <mergeCell ref="B5:D6"/>
  </mergeCells>
  <printOptions horizontalCentered="1"/>
  <pageMargins left="0.39" right="0.39" top="0.39" bottom="0.39" header="0" footer="0"/>
  <pageSetup errors="blank" fitToHeight="1" fitToWidth="1" horizontalDpi="600" verticalDpi="6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1">
      <selection activeCell="H10" sqref="H10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10" style="0" customWidth="1"/>
    <col min="5" max="5" width="51.83203125" style="0" customWidth="1"/>
    <col min="6" max="8" width="13.83203125" style="0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201" t="s">
        <v>335</v>
      </c>
      <c r="B2" s="201"/>
      <c r="C2" s="201"/>
      <c r="D2" s="201"/>
      <c r="E2" s="201"/>
      <c r="F2" s="201"/>
      <c r="G2" s="201"/>
      <c r="H2" s="201"/>
    </row>
    <row r="3" spans="1:8" ht="15" customHeight="1">
      <c r="A3" s="202" t="s">
        <v>336</v>
      </c>
      <c r="B3" s="202"/>
      <c r="C3" s="202"/>
      <c r="D3" s="202"/>
      <c r="E3" s="202"/>
      <c r="F3" s="202"/>
      <c r="G3" s="202"/>
      <c r="H3" s="202"/>
    </row>
    <row r="4" spans="1:8" ht="21" customHeight="1">
      <c r="A4" s="203" t="s">
        <v>307</v>
      </c>
      <c r="B4" s="203"/>
      <c r="C4" s="204" t="s">
        <v>5</v>
      </c>
      <c r="D4" s="205"/>
      <c r="E4" s="205"/>
      <c r="F4" s="205"/>
      <c r="G4" s="205"/>
      <c r="H4" s="206"/>
    </row>
    <row r="5" spans="1:8" ht="21" customHeight="1">
      <c r="A5" s="217" t="s">
        <v>337</v>
      </c>
      <c r="B5" s="220" t="s">
        <v>338</v>
      </c>
      <c r="C5" s="203" t="s">
        <v>339</v>
      </c>
      <c r="D5" s="203"/>
      <c r="E5" s="203"/>
      <c r="F5" s="207" t="s">
        <v>340</v>
      </c>
      <c r="G5" s="203"/>
      <c r="H5" s="203"/>
    </row>
    <row r="6" spans="1:8" ht="21" customHeight="1">
      <c r="A6" s="218"/>
      <c r="B6" s="221"/>
      <c r="C6" s="203"/>
      <c r="D6" s="203"/>
      <c r="E6" s="203"/>
      <c r="F6" s="6" t="s">
        <v>341</v>
      </c>
      <c r="G6" s="7" t="s">
        <v>331</v>
      </c>
      <c r="H6" s="7" t="s">
        <v>332</v>
      </c>
    </row>
    <row r="7" spans="1:8" ht="21" customHeight="1">
      <c r="A7" s="218"/>
      <c r="B7" s="3" t="s">
        <v>342</v>
      </c>
      <c r="C7" s="204" t="s">
        <v>343</v>
      </c>
      <c r="D7" s="205" t="s">
        <v>344</v>
      </c>
      <c r="E7" s="206" t="s">
        <v>344</v>
      </c>
      <c r="F7" s="234">
        <f aca="true" t="shared" si="0" ref="F7:F15">SUM(G7,H7)</f>
        <v>198.94</v>
      </c>
      <c r="G7" s="235">
        <v>198.94</v>
      </c>
      <c r="H7" s="8">
        <v>0</v>
      </c>
    </row>
    <row r="8" spans="1:8" ht="21" customHeight="1">
      <c r="A8" s="218"/>
      <c r="B8" s="3" t="s">
        <v>345</v>
      </c>
      <c r="C8" s="204" t="s">
        <v>16</v>
      </c>
      <c r="D8" s="205" t="s">
        <v>346</v>
      </c>
      <c r="E8" s="206" t="s">
        <v>346</v>
      </c>
      <c r="F8" s="234">
        <f t="shared" si="0"/>
        <v>0</v>
      </c>
      <c r="G8" s="236">
        <v>0</v>
      </c>
      <c r="H8" s="9">
        <v>0</v>
      </c>
    </row>
    <row r="9" spans="1:8" ht="21" customHeight="1">
      <c r="A9" s="218"/>
      <c r="B9" s="3" t="s">
        <v>347</v>
      </c>
      <c r="C9" s="204" t="s">
        <v>16</v>
      </c>
      <c r="D9" s="205" t="s">
        <v>348</v>
      </c>
      <c r="E9" s="206" t="s">
        <v>348</v>
      </c>
      <c r="F9" s="234">
        <f t="shared" si="0"/>
        <v>0</v>
      </c>
      <c r="G9" s="236">
        <v>0</v>
      </c>
      <c r="H9" s="9">
        <v>0</v>
      </c>
    </row>
    <row r="10" spans="1:8" ht="21" customHeight="1">
      <c r="A10" s="218"/>
      <c r="B10" s="3" t="s">
        <v>349</v>
      </c>
      <c r="C10" s="204" t="s">
        <v>16</v>
      </c>
      <c r="D10" s="205" t="s">
        <v>350</v>
      </c>
      <c r="E10" s="206" t="s">
        <v>350</v>
      </c>
      <c r="F10" s="234">
        <f t="shared" si="0"/>
        <v>0</v>
      </c>
      <c r="G10" s="236">
        <v>0</v>
      </c>
      <c r="H10" s="9">
        <v>0</v>
      </c>
    </row>
    <row r="11" spans="1:8" ht="21" customHeight="1">
      <c r="A11" s="218"/>
      <c r="B11" s="3" t="s">
        <v>351</v>
      </c>
      <c r="C11" s="204" t="s">
        <v>16</v>
      </c>
      <c r="D11" s="205" t="s">
        <v>352</v>
      </c>
      <c r="E11" s="206" t="s">
        <v>352</v>
      </c>
      <c r="F11" s="234">
        <f t="shared" si="0"/>
        <v>0</v>
      </c>
      <c r="G11" s="236">
        <v>0</v>
      </c>
      <c r="H11" s="9">
        <v>0</v>
      </c>
    </row>
    <row r="12" spans="1:8" ht="21" customHeight="1">
      <c r="A12" s="218"/>
      <c r="B12" s="3" t="s">
        <v>353</v>
      </c>
      <c r="C12" s="204" t="s">
        <v>16</v>
      </c>
      <c r="D12" s="205" t="s">
        <v>354</v>
      </c>
      <c r="E12" s="206" t="s">
        <v>354</v>
      </c>
      <c r="F12" s="234">
        <f t="shared" si="0"/>
        <v>0</v>
      </c>
      <c r="G12" s="236">
        <v>0</v>
      </c>
      <c r="H12" s="9">
        <v>0</v>
      </c>
    </row>
    <row r="13" spans="1:8" ht="21" customHeight="1">
      <c r="A13" s="218"/>
      <c r="B13" s="3" t="s">
        <v>355</v>
      </c>
      <c r="C13" s="204" t="s">
        <v>16</v>
      </c>
      <c r="D13" s="205" t="s">
        <v>356</v>
      </c>
      <c r="E13" s="206" t="s">
        <v>356</v>
      </c>
      <c r="F13" s="234">
        <f t="shared" si="0"/>
        <v>0</v>
      </c>
      <c r="G13" s="236">
        <v>0</v>
      </c>
      <c r="H13" s="9">
        <v>0</v>
      </c>
    </row>
    <row r="14" spans="1:8" ht="21" customHeight="1">
      <c r="A14" s="218"/>
      <c r="B14" s="5" t="s">
        <v>357</v>
      </c>
      <c r="C14" s="204" t="s">
        <v>16</v>
      </c>
      <c r="D14" s="205" t="s">
        <v>358</v>
      </c>
      <c r="E14" s="206" t="s">
        <v>358</v>
      </c>
      <c r="F14" s="234">
        <f t="shared" si="0"/>
        <v>0</v>
      </c>
      <c r="G14" s="237">
        <v>0</v>
      </c>
      <c r="H14" s="10">
        <v>0</v>
      </c>
    </row>
    <row r="15" spans="1:8" ht="21" customHeight="1">
      <c r="A15" s="218"/>
      <c r="B15" s="208" t="s">
        <v>359</v>
      </c>
      <c r="C15" s="209"/>
      <c r="D15" s="209"/>
      <c r="E15" s="207"/>
      <c r="F15" s="238">
        <f t="shared" si="0"/>
        <v>198.94</v>
      </c>
      <c r="G15" s="239">
        <f>SUM(G7:G14)</f>
        <v>198.94</v>
      </c>
      <c r="H15" s="11">
        <f>SUM(H7:H14)</f>
        <v>0</v>
      </c>
    </row>
    <row r="16" spans="1:8" ht="61.5" customHeight="1">
      <c r="A16" s="4" t="s">
        <v>360</v>
      </c>
      <c r="B16" s="210" t="s">
        <v>361</v>
      </c>
      <c r="C16" s="211"/>
      <c r="D16" s="211"/>
      <c r="E16" s="211"/>
      <c r="F16" s="211" t="s">
        <v>362</v>
      </c>
      <c r="G16" s="211"/>
      <c r="H16" s="212"/>
    </row>
    <row r="17" spans="1:8" ht="21" customHeight="1">
      <c r="A17" s="219" t="s">
        <v>363</v>
      </c>
      <c r="B17" s="12" t="s">
        <v>364</v>
      </c>
      <c r="C17" s="4" t="s">
        <v>365</v>
      </c>
      <c r="D17" s="208" t="s">
        <v>333</v>
      </c>
      <c r="E17" s="209"/>
      <c r="F17" s="209"/>
      <c r="G17" s="203" t="s">
        <v>366</v>
      </c>
      <c r="H17" s="203"/>
    </row>
    <row r="18" spans="1:8" ht="21" customHeight="1">
      <c r="A18" s="219"/>
      <c r="B18" s="219" t="s">
        <v>367</v>
      </c>
      <c r="C18" s="223" t="s">
        <v>368</v>
      </c>
      <c r="D18" s="13" t="s">
        <v>369</v>
      </c>
      <c r="E18" s="213" t="s">
        <v>16</v>
      </c>
      <c r="F18" s="214"/>
      <c r="G18" s="215" t="s">
        <v>16</v>
      </c>
      <c r="H18" s="215" t="s">
        <v>370</v>
      </c>
    </row>
    <row r="19" spans="1:8" ht="21" customHeight="1">
      <c r="A19" s="219"/>
      <c r="B19" s="219"/>
      <c r="C19" s="224"/>
      <c r="D19" s="13" t="s">
        <v>371</v>
      </c>
      <c r="E19" s="213" t="s">
        <v>16</v>
      </c>
      <c r="F19" s="214"/>
      <c r="G19" s="215" t="s">
        <v>16</v>
      </c>
      <c r="H19" s="215" t="s">
        <v>372</v>
      </c>
    </row>
    <row r="20" spans="1:8" ht="21" customHeight="1">
      <c r="A20" s="219"/>
      <c r="B20" s="219"/>
      <c r="C20" s="217"/>
      <c r="D20" s="13" t="s">
        <v>373</v>
      </c>
      <c r="E20" s="216" t="s">
        <v>16</v>
      </c>
      <c r="F20" s="216"/>
      <c r="G20" s="215" t="s">
        <v>16</v>
      </c>
      <c r="H20" s="215" t="s">
        <v>374</v>
      </c>
    </row>
    <row r="21" spans="1:8" ht="21" customHeight="1">
      <c r="A21" s="219"/>
      <c r="B21" s="219"/>
      <c r="C21" s="223" t="s">
        <v>375</v>
      </c>
      <c r="D21" s="13" t="s">
        <v>369</v>
      </c>
      <c r="E21" s="216" t="s">
        <v>16</v>
      </c>
      <c r="F21" s="216"/>
      <c r="G21" s="215" t="s">
        <v>16</v>
      </c>
      <c r="H21" s="215" t="s">
        <v>376</v>
      </c>
    </row>
    <row r="22" spans="1:8" ht="21" customHeight="1">
      <c r="A22" s="219"/>
      <c r="B22" s="219"/>
      <c r="C22" s="224"/>
      <c r="D22" s="13" t="s">
        <v>371</v>
      </c>
      <c r="E22" s="216" t="s">
        <v>16</v>
      </c>
      <c r="F22" s="216"/>
      <c r="G22" s="215" t="s">
        <v>16</v>
      </c>
      <c r="H22" s="215" t="s">
        <v>377</v>
      </c>
    </row>
    <row r="23" spans="1:8" ht="21" customHeight="1">
      <c r="A23" s="219"/>
      <c r="B23" s="219"/>
      <c r="C23" s="217"/>
      <c r="D23" s="13" t="s">
        <v>373</v>
      </c>
      <c r="E23" s="216" t="s">
        <v>16</v>
      </c>
      <c r="F23" s="216"/>
      <c r="G23" s="215" t="s">
        <v>16</v>
      </c>
      <c r="H23" s="215" t="s">
        <v>378</v>
      </c>
    </row>
    <row r="24" spans="1:8" ht="21" customHeight="1">
      <c r="A24" s="219"/>
      <c r="B24" s="219"/>
      <c r="C24" s="223" t="s">
        <v>379</v>
      </c>
      <c r="D24" s="13" t="s">
        <v>369</v>
      </c>
      <c r="E24" s="216" t="s">
        <v>380</v>
      </c>
      <c r="F24" s="216"/>
      <c r="G24" s="215" t="s">
        <v>381</v>
      </c>
      <c r="H24" s="215" t="s">
        <v>382</v>
      </c>
    </row>
    <row r="25" spans="1:8" ht="21" customHeight="1">
      <c r="A25" s="219"/>
      <c r="B25" s="219"/>
      <c r="C25" s="224"/>
      <c r="D25" s="13" t="s">
        <v>371</v>
      </c>
      <c r="E25" s="216" t="s">
        <v>16</v>
      </c>
      <c r="F25" s="216"/>
      <c r="G25" s="215" t="s">
        <v>16</v>
      </c>
      <c r="H25" s="215" t="s">
        <v>383</v>
      </c>
    </row>
    <row r="26" spans="1:8" ht="21" customHeight="1">
      <c r="A26" s="219"/>
      <c r="B26" s="219"/>
      <c r="C26" s="217"/>
      <c r="D26" s="13" t="s">
        <v>373</v>
      </c>
      <c r="E26" s="216" t="s">
        <v>16</v>
      </c>
      <c r="F26" s="216"/>
      <c r="G26" s="215" t="s">
        <v>16</v>
      </c>
      <c r="H26" s="215" t="s">
        <v>384</v>
      </c>
    </row>
    <row r="27" spans="1:8" ht="21" customHeight="1">
      <c r="A27" s="219"/>
      <c r="B27" s="219"/>
      <c r="C27" s="223" t="s">
        <v>385</v>
      </c>
      <c r="D27" s="13" t="s">
        <v>369</v>
      </c>
      <c r="E27" s="216" t="s">
        <v>386</v>
      </c>
      <c r="F27" s="216"/>
      <c r="G27" s="215" t="s">
        <v>387</v>
      </c>
      <c r="H27" s="215" t="s">
        <v>388</v>
      </c>
    </row>
    <row r="28" spans="1:8" ht="21" customHeight="1">
      <c r="A28" s="219"/>
      <c r="B28" s="219"/>
      <c r="C28" s="224"/>
      <c r="D28" s="13" t="s">
        <v>371</v>
      </c>
      <c r="E28" s="216" t="s">
        <v>389</v>
      </c>
      <c r="F28" s="216"/>
      <c r="G28" s="215" t="s">
        <v>387</v>
      </c>
      <c r="H28" s="215" t="s">
        <v>390</v>
      </c>
    </row>
    <row r="29" spans="1:8" ht="21" customHeight="1">
      <c r="A29" s="219"/>
      <c r="B29" s="219"/>
      <c r="C29" s="217"/>
      <c r="D29" s="13" t="s">
        <v>373</v>
      </c>
      <c r="E29" s="216" t="s">
        <v>16</v>
      </c>
      <c r="F29" s="216"/>
      <c r="G29" s="215" t="s">
        <v>16</v>
      </c>
      <c r="H29" s="215" t="s">
        <v>391</v>
      </c>
    </row>
    <row r="30" spans="1:8" ht="21" customHeight="1">
      <c r="A30" s="219"/>
      <c r="B30" s="219" t="s">
        <v>328</v>
      </c>
      <c r="C30" s="223" t="s">
        <v>392</v>
      </c>
      <c r="D30" s="13" t="s">
        <v>369</v>
      </c>
      <c r="E30" s="216" t="s">
        <v>16</v>
      </c>
      <c r="F30" s="216"/>
      <c r="G30" s="215" t="s">
        <v>16</v>
      </c>
      <c r="H30" s="215" t="s">
        <v>393</v>
      </c>
    </row>
    <row r="31" spans="1:8" ht="21" customHeight="1">
      <c r="A31" s="219"/>
      <c r="B31" s="219"/>
      <c r="C31" s="224"/>
      <c r="D31" s="13" t="s">
        <v>371</v>
      </c>
      <c r="E31" s="216" t="s">
        <v>16</v>
      </c>
      <c r="F31" s="216"/>
      <c r="G31" s="215" t="s">
        <v>16</v>
      </c>
      <c r="H31" s="215" t="s">
        <v>394</v>
      </c>
    </row>
    <row r="32" spans="1:8" ht="21" customHeight="1">
      <c r="A32" s="219"/>
      <c r="B32" s="219"/>
      <c r="C32" s="217"/>
      <c r="D32" s="13" t="s">
        <v>373</v>
      </c>
      <c r="E32" s="216" t="s">
        <v>16</v>
      </c>
      <c r="F32" s="216"/>
      <c r="G32" s="215" t="s">
        <v>16</v>
      </c>
      <c r="H32" s="215" t="s">
        <v>395</v>
      </c>
    </row>
    <row r="33" spans="1:8" ht="21" customHeight="1">
      <c r="A33" s="219"/>
      <c r="B33" s="219"/>
      <c r="C33" s="223" t="s">
        <v>396</v>
      </c>
      <c r="D33" s="13" t="s">
        <v>369</v>
      </c>
      <c r="E33" s="216" t="s">
        <v>16</v>
      </c>
      <c r="F33" s="216"/>
      <c r="G33" s="215" t="s">
        <v>16</v>
      </c>
      <c r="H33" s="215" t="s">
        <v>397</v>
      </c>
    </row>
    <row r="34" spans="1:8" ht="21" customHeight="1">
      <c r="A34" s="219"/>
      <c r="B34" s="219"/>
      <c r="C34" s="224"/>
      <c r="D34" s="13" t="s">
        <v>371</v>
      </c>
      <c r="E34" s="216" t="s">
        <v>16</v>
      </c>
      <c r="F34" s="216"/>
      <c r="G34" s="215" t="s">
        <v>16</v>
      </c>
      <c r="H34" s="215" t="s">
        <v>398</v>
      </c>
    </row>
    <row r="35" spans="1:8" ht="21" customHeight="1">
      <c r="A35" s="219"/>
      <c r="B35" s="219"/>
      <c r="C35" s="217"/>
      <c r="D35" s="13" t="s">
        <v>373</v>
      </c>
      <c r="E35" s="216" t="s">
        <v>16</v>
      </c>
      <c r="F35" s="216"/>
      <c r="G35" s="215" t="s">
        <v>16</v>
      </c>
      <c r="H35" s="215" t="s">
        <v>399</v>
      </c>
    </row>
    <row r="36" spans="1:8" ht="21" customHeight="1">
      <c r="A36" s="219"/>
      <c r="B36" s="219"/>
      <c r="C36" s="223" t="s">
        <v>400</v>
      </c>
      <c r="D36" s="13" t="s">
        <v>369</v>
      </c>
      <c r="E36" s="216" t="s">
        <v>16</v>
      </c>
      <c r="F36" s="216"/>
      <c r="G36" s="215" t="s">
        <v>16</v>
      </c>
      <c r="H36" s="215" t="s">
        <v>401</v>
      </c>
    </row>
    <row r="37" spans="1:8" ht="21" customHeight="1">
      <c r="A37" s="219"/>
      <c r="B37" s="219"/>
      <c r="C37" s="224"/>
      <c r="D37" s="13" t="s">
        <v>371</v>
      </c>
      <c r="E37" s="216" t="s">
        <v>16</v>
      </c>
      <c r="F37" s="216"/>
      <c r="G37" s="215" t="s">
        <v>16</v>
      </c>
      <c r="H37" s="215" t="s">
        <v>402</v>
      </c>
    </row>
    <row r="38" spans="1:8" ht="21" customHeight="1">
      <c r="A38" s="219"/>
      <c r="B38" s="219"/>
      <c r="C38" s="217"/>
      <c r="D38" s="13" t="s">
        <v>373</v>
      </c>
      <c r="E38" s="216" t="s">
        <v>16</v>
      </c>
      <c r="F38" s="216"/>
      <c r="G38" s="215" t="s">
        <v>16</v>
      </c>
      <c r="H38" s="215" t="s">
        <v>403</v>
      </c>
    </row>
    <row r="39" spans="1:8" ht="21" customHeight="1">
      <c r="A39" s="219"/>
      <c r="B39" s="219"/>
      <c r="C39" s="223" t="s">
        <v>404</v>
      </c>
      <c r="D39" s="13" t="s">
        <v>369</v>
      </c>
      <c r="E39" s="216" t="s">
        <v>16</v>
      </c>
      <c r="F39" s="216"/>
      <c r="G39" s="215" t="s">
        <v>16</v>
      </c>
      <c r="H39" s="215" t="s">
        <v>405</v>
      </c>
    </row>
    <row r="40" spans="1:8" ht="21" customHeight="1">
      <c r="A40" s="219"/>
      <c r="B40" s="219"/>
      <c r="C40" s="224"/>
      <c r="D40" s="13" t="s">
        <v>371</v>
      </c>
      <c r="E40" s="216" t="s">
        <v>16</v>
      </c>
      <c r="F40" s="216"/>
      <c r="G40" s="215" t="s">
        <v>16</v>
      </c>
      <c r="H40" s="215" t="s">
        <v>406</v>
      </c>
    </row>
    <row r="41" spans="1:8" ht="21" customHeight="1">
      <c r="A41" s="219"/>
      <c r="B41" s="222"/>
      <c r="C41" s="224"/>
      <c r="D41" s="13" t="s">
        <v>373</v>
      </c>
      <c r="E41" s="216" t="s">
        <v>16</v>
      </c>
      <c r="F41" s="216"/>
      <c r="G41" s="215" t="s">
        <v>16</v>
      </c>
      <c r="H41" s="215" t="s">
        <v>407</v>
      </c>
    </row>
    <row r="42" spans="1:8" ht="21" customHeight="1">
      <c r="A42" s="218"/>
      <c r="B42" s="203" t="s">
        <v>408</v>
      </c>
      <c r="C42" s="203" t="s">
        <v>329</v>
      </c>
      <c r="D42" s="13" t="s">
        <v>369</v>
      </c>
      <c r="E42" s="216" t="s">
        <v>16</v>
      </c>
      <c r="F42" s="216"/>
      <c r="G42" s="215" t="s">
        <v>16</v>
      </c>
      <c r="H42" s="215" t="s">
        <v>409</v>
      </c>
    </row>
    <row r="43" spans="1:8" ht="21" customHeight="1">
      <c r="A43" s="218"/>
      <c r="B43" s="203"/>
      <c r="C43" s="203"/>
      <c r="D43" s="13" t="s">
        <v>371</v>
      </c>
      <c r="E43" s="216" t="s">
        <v>16</v>
      </c>
      <c r="F43" s="216"/>
      <c r="G43" s="215" t="s">
        <v>16</v>
      </c>
      <c r="H43" s="215" t="s">
        <v>410</v>
      </c>
    </row>
    <row r="44" spans="1:8" ht="21" customHeight="1">
      <c r="A44" s="218"/>
      <c r="B44" s="203"/>
      <c r="C44" s="203"/>
      <c r="D44" s="14" t="s">
        <v>373</v>
      </c>
      <c r="E44" s="216" t="s">
        <v>16</v>
      </c>
      <c r="F44" s="216"/>
      <c r="G44" s="215" t="s">
        <v>16</v>
      </c>
      <c r="H44" s="215" t="s">
        <v>411</v>
      </c>
    </row>
    <row r="45" spans="5:8" ht="14.25">
      <c r="E45" s="15"/>
      <c r="F45" s="15"/>
      <c r="G45" s="15"/>
      <c r="H45" s="15"/>
    </row>
  </sheetData>
  <sheetProtection/>
  <mergeCells count="87">
    <mergeCell ref="C39:C41"/>
    <mergeCell ref="C42:C44"/>
    <mergeCell ref="C5:E6"/>
    <mergeCell ref="C21:C23"/>
    <mergeCell ref="C24:C26"/>
    <mergeCell ref="C27:C29"/>
    <mergeCell ref="C30:C32"/>
    <mergeCell ref="C33:C35"/>
    <mergeCell ref="C36:C38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E40:F40"/>
    <mergeCell ref="G40:H40"/>
    <mergeCell ref="E41:F41"/>
    <mergeCell ref="G41:H41"/>
    <mergeCell ref="E42:F42"/>
    <mergeCell ref="G42:H42"/>
    <mergeCell ref="E37:F37"/>
    <mergeCell ref="G37:H37"/>
    <mergeCell ref="E38:F38"/>
    <mergeCell ref="G38:H38"/>
    <mergeCell ref="E39:F39"/>
    <mergeCell ref="G39:H39"/>
    <mergeCell ref="E34:F34"/>
    <mergeCell ref="G34:H34"/>
    <mergeCell ref="E35:F35"/>
    <mergeCell ref="G35:H35"/>
    <mergeCell ref="E36:F36"/>
    <mergeCell ref="G36:H36"/>
    <mergeCell ref="E31:F31"/>
    <mergeCell ref="G31:H31"/>
    <mergeCell ref="E32:F32"/>
    <mergeCell ref="G32:H32"/>
    <mergeCell ref="E33:F33"/>
    <mergeCell ref="G33:H33"/>
    <mergeCell ref="E28:F28"/>
    <mergeCell ref="G28:H28"/>
    <mergeCell ref="E29:F29"/>
    <mergeCell ref="G29:H29"/>
    <mergeCell ref="E30:F30"/>
    <mergeCell ref="G30:H30"/>
    <mergeCell ref="E25:F25"/>
    <mergeCell ref="G25:H25"/>
    <mergeCell ref="E26:F26"/>
    <mergeCell ref="G26:H26"/>
    <mergeCell ref="E27:F27"/>
    <mergeCell ref="G27:H27"/>
    <mergeCell ref="E22:F22"/>
    <mergeCell ref="G22:H22"/>
    <mergeCell ref="E23:F23"/>
    <mergeCell ref="G23:H23"/>
    <mergeCell ref="E24:F24"/>
    <mergeCell ref="G24:H24"/>
    <mergeCell ref="E19:F19"/>
    <mergeCell ref="G19:H19"/>
    <mergeCell ref="E20:F20"/>
    <mergeCell ref="G20:H20"/>
    <mergeCell ref="E21:F21"/>
    <mergeCell ref="G21:H21"/>
    <mergeCell ref="C14:E14"/>
    <mergeCell ref="B15:E15"/>
    <mergeCell ref="B16:H16"/>
    <mergeCell ref="D17:F17"/>
    <mergeCell ref="G17:H17"/>
    <mergeCell ref="E18:F18"/>
    <mergeCell ref="G18:H18"/>
    <mergeCell ref="C18:C20"/>
    <mergeCell ref="C8:E8"/>
    <mergeCell ref="C9:E9"/>
    <mergeCell ref="C10:E10"/>
    <mergeCell ref="C11:E11"/>
    <mergeCell ref="C12:E12"/>
    <mergeCell ref="C13:E13"/>
    <mergeCell ref="A2:H2"/>
    <mergeCell ref="A3:H3"/>
    <mergeCell ref="A4:B4"/>
    <mergeCell ref="C4:H4"/>
    <mergeCell ref="F5:H5"/>
    <mergeCell ref="C7:E7"/>
  </mergeCells>
  <printOptions horizontalCentered="1"/>
  <pageMargins left="0.39" right="0.39" top="0.79" bottom="0.39" header="0" footer="0"/>
  <pageSetup errors="blank" fitToHeight="1" fitToWidth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76"/>
      <c r="B1" s="76"/>
      <c r="C1" s="76"/>
      <c r="D1" s="28" t="s">
        <v>3</v>
      </c>
    </row>
    <row r="2" spans="1:4" ht="20.25" customHeight="1">
      <c r="A2" s="138" t="s">
        <v>4</v>
      </c>
      <c r="B2" s="138"/>
      <c r="C2" s="138"/>
      <c r="D2" s="138"/>
    </row>
    <row r="3" spans="1:4" ht="20.25" customHeight="1">
      <c r="A3" s="77" t="s">
        <v>5</v>
      </c>
      <c r="B3" s="78"/>
      <c r="C3" s="50"/>
      <c r="D3" s="28" t="s">
        <v>6</v>
      </c>
    </row>
    <row r="4" spans="1:4" ht="15" customHeight="1">
      <c r="A4" s="139" t="s">
        <v>7</v>
      </c>
      <c r="B4" s="140"/>
      <c r="C4" s="139" t="s">
        <v>8</v>
      </c>
      <c r="D4" s="140"/>
    </row>
    <row r="5" spans="1:4" ht="15" customHeight="1">
      <c r="A5" s="79" t="s">
        <v>9</v>
      </c>
      <c r="B5" s="80" t="s">
        <v>10</v>
      </c>
      <c r="C5" s="79" t="s">
        <v>9</v>
      </c>
      <c r="D5" s="81" t="s">
        <v>10</v>
      </c>
    </row>
    <row r="6" spans="1:4" ht="15" customHeight="1">
      <c r="A6" s="83" t="s">
        <v>11</v>
      </c>
      <c r="B6" s="94">
        <v>198.9439</v>
      </c>
      <c r="C6" s="98" t="s">
        <v>12</v>
      </c>
      <c r="D6" s="94">
        <v>140.9038</v>
      </c>
    </row>
    <row r="7" spans="1:4" ht="15" customHeight="1">
      <c r="A7" s="83" t="s">
        <v>13</v>
      </c>
      <c r="B7" s="94">
        <v>0</v>
      </c>
      <c r="C7" s="98" t="s">
        <v>14</v>
      </c>
      <c r="D7" s="94">
        <v>0</v>
      </c>
    </row>
    <row r="8" spans="1:4" ht="15" customHeight="1">
      <c r="A8" s="83" t="s">
        <v>15</v>
      </c>
      <c r="B8" s="94" t="s">
        <v>16</v>
      </c>
      <c r="C8" s="98" t="s">
        <v>17</v>
      </c>
      <c r="D8" s="94">
        <v>0</v>
      </c>
    </row>
    <row r="9" spans="1:4" ht="15" customHeight="1">
      <c r="A9" s="83" t="s">
        <v>18</v>
      </c>
      <c r="B9" s="94">
        <v>0</v>
      </c>
      <c r="C9" s="98" t="s">
        <v>19</v>
      </c>
      <c r="D9" s="94">
        <v>0</v>
      </c>
    </row>
    <row r="10" spans="1:4" ht="15" customHeight="1">
      <c r="A10" s="83" t="s">
        <v>20</v>
      </c>
      <c r="B10" s="94" t="s">
        <v>16</v>
      </c>
      <c r="C10" s="98" t="s">
        <v>21</v>
      </c>
      <c r="D10" s="94">
        <v>0</v>
      </c>
    </row>
    <row r="11" spans="1:4" ht="15" customHeight="1">
      <c r="A11" s="83" t="s">
        <v>22</v>
      </c>
      <c r="B11" s="94" t="s">
        <v>16</v>
      </c>
      <c r="C11" s="98" t="s">
        <v>23</v>
      </c>
      <c r="D11" s="94">
        <v>0</v>
      </c>
    </row>
    <row r="12" spans="1:4" ht="15" customHeight="1">
      <c r="A12" s="83"/>
      <c r="B12" s="94"/>
      <c r="C12" s="98" t="s">
        <v>24</v>
      </c>
      <c r="D12" s="94">
        <v>0</v>
      </c>
    </row>
    <row r="13" spans="1:4" ht="15" customHeight="1">
      <c r="A13" s="91"/>
      <c r="B13" s="94"/>
      <c r="C13" s="98" t="s">
        <v>25</v>
      </c>
      <c r="D13" s="94">
        <v>31.9813</v>
      </c>
    </row>
    <row r="14" spans="1:4" ht="15" customHeight="1">
      <c r="A14" s="91"/>
      <c r="B14" s="94"/>
      <c r="C14" s="98" t="s">
        <v>26</v>
      </c>
      <c r="D14" s="94">
        <v>0</v>
      </c>
    </row>
    <row r="15" spans="1:4" ht="15" customHeight="1">
      <c r="A15" s="91"/>
      <c r="B15" s="99"/>
      <c r="C15" s="98" t="s">
        <v>27</v>
      </c>
      <c r="D15" s="94">
        <v>7.9953</v>
      </c>
    </row>
    <row r="16" spans="1:4" ht="15" customHeight="1">
      <c r="A16" s="91"/>
      <c r="B16" s="89"/>
      <c r="C16" s="98" t="s">
        <v>28</v>
      </c>
      <c r="D16" s="94">
        <v>0</v>
      </c>
    </row>
    <row r="17" spans="1:4" ht="15" customHeight="1">
      <c r="A17" s="91"/>
      <c r="B17" s="89"/>
      <c r="C17" s="98" t="s">
        <v>29</v>
      </c>
      <c r="D17" s="94">
        <v>0</v>
      </c>
    </row>
    <row r="18" spans="1:4" ht="15" customHeight="1">
      <c r="A18" s="91"/>
      <c r="B18" s="89"/>
      <c r="C18" s="98" t="s">
        <v>30</v>
      </c>
      <c r="D18" s="94">
        <v>0</v>
      </c>
    </row>
    <row r="19" spans="1:4" ht="15" customHeight="1">
      <c r="A19" s="91"/>
      <c r="B19" s="89"/>
      <c r="C19" s="98" t="s">
        <v>31</v>
      </c>
      <c r="D19" s="94">
        <v>0</v>
      </c>
    </row>
    <row r="20" spans="1:4" ht="15" customHeight="1">
      <c r="A20" s="91"/>
      <c r="B20" s="89"/>
      <c r="C20" s="98" t="s">
        <v>32</v>
      </c>
      <c r="D20" s="94">
        <v>0</v>
      </c>
    </row>
    <row r="21" spans="1:4" ht="15" customHeight="1">
      <c r="A21" s="91"/>
      <c r="B21" s="89"/>
      <c r="C21" s="98" t="s">
        <v>33</v>
      </c>
      <c r="D21" s="94">
        <v>0</v>
      </c>
    </row>
    <row r="22" spans="1:4" ht="15" customHeight="1">
      <c r="A22" s="91"/>
      <c r="B22" s="89"/>
      <c r="C22" s="98" t="s">
        <v>34</v>
      </c>
      <c r="D22" s="94">
        <v>0</v>
      </c>
    </row>
    <row r="23" spans="1:4" ht="15" customHeight="1">
      <c r="A23" s="91"/>
      <c r="B23" s="89"/>
      <c r="C23" s="98" t="s">
        <v>35</v>
      </c>
      <c r="D23" s="94">
        <v>0</v>
      </c>
    </row>
    <row r="24" spans="1:4" ht="15" customHeight="1">
      <c r="A24" s="91"/>
      <c r="B24" s="89"/>
      <c r="C24" s="98" t="s">
        <v>36</v>
      </c>
      <c r="D24" s="94">
        <v>0</v>
      </c>
    </row>
    <row r="25" spans="1:4" ht="15" customHeight="1">
      <c r="A25" s="91"/>
      <c r="B25" s="89"/>
      <c r="C25" s="98" t="s">
        <v>37</v>
      </c>
      <c r="D25" s="94">
        <v>18.0635</v>
      </c>
    </row>
    <row r="26" spans="1:4" ht="15" customHeight="1">
      <c r="A26" s="83"/>
      <c r="B26" s="89"/>
      <c r="C26" s="98" t="s">
        <v>38</v>
      </c>
      <c r="D26" s="94">
        <v>0</v>
      </c>
    </row>
    <row r="27" spans="1:4" ht="15" customHeight="1">
      <c r="A27" s="83"/>
      <c r="B27" s="89"/>
      <c r="C27" s="98" t="s">
        <v>39</v>
      </c>
      <c r="D27" s="94">
        <v>0</v>
      </c>
    </row>
    <row r="28" spans="1:4" ht="15" customHeight="1">
      <c r="A28" s="83"/>
      <c r="B28" s="89"/>
      <c r="C28" s="128" t="s">
        <v>40</v>
      </c>
      <c r="D28" s="94">
        <v>0</v>
      </c>
    </row>
    <row r="29" spans="1:4" ht="15" customHeight="1">
      <c r="A29" s="83"/>
      <c r="B29" s="89"/>
      <c r="C29" s="98" t="s">
        <v>41</v>
      </c>
      <c r="D29" s="94">
        <v>0</v>
      </c>
    </row>
    <row r="30" spans="1:4" ht="15" customHeight="1">
      <c r="A30" s="83"/>
      <c r="B30" s="89"/>
      <c r="C30" s="98" t="s">
        <v>42</v>
      </c>
      <c r="D30" s="94">
        <v>0</v>
      </c>
    </row>
    <row r="31" spans="1:4" ht="15" customHeight="1">
      <c r="A31" s="83"/>
      <c r="B31" s="89"/>
      <c r="C31" s="98" t="s">
        <v>43</v>
      </c>
      <c r="D31" s="94">
        <v>0</v>
      </c>
    </row>
    <row r="32" spans="1:4" ht="15" customHeight="1">
      <c r="A32" s="83"/>
      <c r="B32" s="89"/>
      <c r="C32" s="98" t="s">
        <v>44</v>
      </c>
      <c r="D32" s="94">
        <v>0</v>
      </c>
    </row>
    <row r="33" spans="1:4" ht="15" customHeight="1">
      <c r="A33" s="83"/>
      <c r="B33" s="89"/>
      <c r="C33" s="98" t="s">
        <v>45</v>
      </c>
      <c r="D33" s="94">
        <v>0</v>
      </c>
    </row>
    <row r="34" spans="1:4" ht="15" customHeight="1">
      <c r="A34" s="83"/>
      <c r="B34" s="89"/>
      <c r="C34" s="98" t="s">
        <v>46</v>
      </c>
      <c r="D34" s="94">
        <v>0</v>
      </c>
    </row>
    <row r="35" spans="1:4" ht="15" customHeight="1">
      <c r="A35" s="83"/>
      <c r="B35" s="89"/>
      <c r="C35" s="98"/>
      <c r="D35" s="86"/>
    </row>
    <row r="36" spans="1:4" ht="15" customHeight="1">
      <c r="A36" s="95" t="s">
        <v>47</v>
      </c>
      <c r="B36" s="96">
        <f>SUM(B6:B33)</f>
        <v>198.9439</v>
      </c>
      <c r="C36" s="97" t="s">
        <v>48</v>
      </c>
      <c r="D36" s="86">
        <f>SUM(D6:D33)</f>
        <v>198.9439</v>
      </c>
    </row>
    <row r="37" spans="1:4" ht="15" customHeight="1">
      <c r="A37" s="83" t="s">
        <v>49</v>
      </c>
      <c r="B37" s="89"/>
      <c r="C37" s="98" t="s">
        <v>50</v>
      </c>
      <c r="D37" s="94"/>
    </row>
    <row r="38" spans="1:4" ht="15" customHeight="1">
      <c r="A38" s="83" t="s">
        <v>51</v>
      </c>
      <c r="B38" s="89">
        <v>0</v>
      </c>
      <c r="C38" s="98" t="s">
        <v>52</v>
      </c>
      <c r="D38" s="94"/>
    </row>
    <row r="39" spans="1:4" ht="15" customHeight="1">
      <c r="A39" s="83"/>
      <c r="B39" s="89"/>
      <c r="C39" s="98" t="s">
        <v>53</v>
      </c>
      <c r="D39" s="94"/>
    </row>
    <row r="40" spans="1:4" ht="15" customHeight="1">
      <c r="A40" s="83"/>
      <c r="B40" s="106"/>
      <c r="C40" s="98"/>
      <c r="D40" s="86"/>
    </row>
    <row r="41" spans="1:4" ht="15" customHeight="1">
      <c r="A41" s="95" t="s">
        <v>54</v>
      </c>
      <c r="B41" s="129">
        <f>SUM(B36:B38)</f>
        <v>198.9439</v>
      </c>
      <c r="C41" s="97" t="s">
        <v>55</v>
      </c>
      <c r="D41" s="86">
        <f>SUM(D36,D37,D39)</f>
        <v>198.9439</v>
      </c>
    </row>
    <row r="42" spans="1:4" ht="20.25" customHeight="1">
      <c r="A42" s="110"/>
      <c r="B42" s="130"/>
      <c r="C42" s="112"/>
      <c r="D42" s="131"/>
    </row>
  </sheetData>
  <sheetProtection/>
  <mergeCells count="3">
    <mergeCell ref="A2:D2"/>
    <mergeCell ref="A4:B4"/>
    <mergeCell ref="C4:D4"/>
  </mergeCells>
  <printOptions horizontalCentered="1"/>
  <pageMargins left="0.39" right="0.39" top="0.79" bottom="0.39" header="0" footer="0"/>
  <pageSetup errors="blank"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72"/>
      <c r="T1" s="73" t="s">
        <v>56</v>
      </c>
    </row>
    <row r="2" spans="1:20" ht="19.5" customHeight="1">
      <c r="A2" s="138" t="s">
        <v>57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1:20" ht="19.5" customHeight="1">
      <c r="A3" s="123" t="s">
        <v>5</v>
      </c>
      <c r="B3" s="123"/>
      <c r="C3" s="123"/>
      <c r="D3" s="123"/>
      <c r="E3" s="26"/>
      <c r="F3" s="53"/>
      <c r="G3" s="53"/>
      <c r="H3" s="53"/>
      <c r="I3" s="53"/>
      <c r="J3" s="69"/>
      <c r="K3" s="69"/>
      <c r="L3" s="69"/>
      <c r="M3" s="69"/>
      <c r="N3" s="69"/>
      <c r="O3" s="69"/>
      <c r="P3" s="69"/>
      <c r="Q3" s="69"/>
      <c r="R3" s="69"/>
      <c r="S3" s="44"/>
      <c r="T3" s="28" t="s">
        <v>6</v>
      </c>
    </row>
    <row r="4" spans="1:20" ht="19.5" customHeight="1">
      <c r="A4" s="141" t="s">
        <v>58</v>
      </c>
      <c r="B4" s="142"/>
      <c r="C4" s="142"/>
      <c r="D4" s="142"/>
      <c r="E4" s="143"/>
      <c r="F4" s="147" t="s">
        <v>59</v>
      </c>
      <c r="G4" s="156" t="s">
        <v>60</v>
      </c>
      <c r="H4" s="144" t="s">
        <v>61</v>
      </c>
      <c r="I4" s="145"/>
      <c r="J4" s="146"/>
      <c r="K4" s="147" t="s">
        <v>62</v>
      </c>
      <c r="L4" s="148"/>
      <c r="M4" s="161" t="s">
        <v>63</v>
      </c>
      <c r="N4" s="149" t="s">
        <v>64</v>
      </c>
      <c r="O4" s="150"/>
      <c r="P4" s="150"/>
      <c r="Q4" s="150"/>
      <c r="R4" s="151"/>
      <c r="S4" s="147" t="s">
        <v>65</v>
      </c>
      <c r="T4" s="148" t="s">
        <v>66</v>
      </c>
    </row>
    <row r="5" spans="1:20" ht="19.5" customHeight="1">
      <c r="A5" s="141" t="s">
        <v>67</v>
      </c>
      <c r="B5" s="142"/>
      <c r="C5" s="143"/>
      <c r="D5" s="152" t="s">
        <v>68</v>
      </c>
      <c r="E5" s="154" t="s">
        <v>69</v>
      </c>
      <c r="F5" s="148"/>
      <c r="G5" s="156"/>
      <c r="H5" s="157" t="s">
        <v>61</v>
      </c>
      <c r="I5" s="157" t="s">
        <v>70</v>
      </c>
      <c r="J5" s="157" t="s">
        <v>71</v>
      </c>
      <c r="K5" s="159" t="s">
        <v>72</v>
      </c>
      <c r="L5" s="148" t="s">
        <v>73</v>
      </c>
      <c r="M5" s="162"/>
      <c r="N5" s="164" t="s">
        <v>74</v>
      </c>
      <c r="O5" s="164" t="s">
        <v>75</v>
      </c>
      <c r="P5" s="164" t="s">
        <v>76</v>
      </c>
      <c r="Q5" s="164" t="s">
        <v>77</v>
      </c>
      <c r="R5" s="164" t="s">
        <v>78</v>
      </c>
      <c r="S5" s="148"/>
      <c r="T5" s="148"/>
    </row>
    <row r="6" spans="1:20" ht="30.75" customHeight="1">
      <c r="A6" s="30" t="s">
        <v>79</v>
      </c>
      <c r="B6" s="29" t="s">
        <v>80</v>
      </c>
      <c r="C6" s="31" t="s">
        <v>81</v>
      </c>
      <c r="D6" s="153"/>
      <c r="E6" s="153"/>
      <c r="F6" s="155"/>
      <c r="G6" s="153"/>
      <c r="H6" s="158"/>
      <c r="I6" s="158"/>
      <c r="J6" s="158"/>
      <c r="K6" s="160"/>
      <c r="L6" s="155"/>
      <c r="M6" s="163"/>
      <c r="N6" s="155"/>
      <c r="O6" s="155"/>
      <c r="P6" s="155"/>
      <c r="Q6" s="155"/>
      <c r="R6" s="155"/>
      <c r="S6" s="155"/>
      <c r="T6" s="155"/>
    </row>
    <row r="7" spans="1:20" ht="19.5" customHeight="1">
      <c r="A7" s="32" t="s">
        <v>16</v>
      </c>
      <c r="B7" s="32" t="s">
        <v>16</v>
      </c>
      <c r="C7" s="32" t="s">
        <v>16</v>
      </c>
      <c r="D7" s="32" t="s">
        <v>16</v>
      </c>
      <c r="E7" s="32" t="s">
        <v>59</v>
      </c>
      <c r="F7" s="57">
        <v>198.9439</v>
      </c>
      <c r="G7" s="58">
        <v>0</v>
      </c>
      <c r="H7" s="58">
        <v>198.9439</v>
      </c>
      <c r="I7" s="58">
        <v>0</v>
      </c>
      <c r="J7" s="35" t="s">
        <v>16</v>
      </c>
      <c r="K7" s="124">
        <v>0</v>
      </c>
      <c r="L7" s="68" t="s">
        <v>16</v>
      </c>
      <c r="M7" s="68" t="s">
        <v>16</v>
      </c>
      <c r="N7" s="65" t="s">
        <v>16</v>
      </c>
      <c r="O7" s="124" t="s">
        <v>16</v>
      </c>
      <c r="P7" s="68"/>
      <c r="Q7" s="68"/>
      <c r="R7" s="125"/>
      <c r="S7" s="126" t="s">
        <v>16</v>
      </c>
      <c r="T7" s="127"/>
    </row>
    <row r="8" spans="1:20" ht="19.5" customHeight="1">
      <c r="A8" s="32" t="s">
        <v>16</v>
      </c>
      <c r="B8" s="32" t="s">
        <v>16</v>
      </c>
      <c r="C8" s="32" t="s">
        <v>16</v>
      </c>
      <c r="D8" s="32" t="s">
        <v>82</v>
      </c>
      <c r="E8" s="32" t="s">
        <v>0</v>
      </c>
      <c r="F8" s="57">
        <v>198.9439</v>
      </c>
      <c r="G8" s="58">
        <v>0</v>
      </c>
      <c r="H8" s="58">
        <v>198.9439</v>
      </c>
      <c r="I8" s="58">
        <v>0</v>
      </c>
      <c r="J8" s="35" t="s">
        <v>16</v>
      </c>
      <c r="K8" s="124">
        <v>0</v>
      </c>
      <c r="L8" s="68" t="s">
        <v>16</v>
      </c>
      <c r="M8" s="68" t="s">
        <v>16</v>
      </c>
      <c r="N8" s="65" t="s">
        <v>16</v>
      </c>
      <c r="O8" s="124" t="s">
        <v>16</v>
      </c>
      <c r="P8" s="68"/>
      <c r="Q8" s="68"/>
      <c r="R8" s="125"/>
      <c r="S8" s="126" t="s">
        <v>16</v>
      </c>
      <c r="T8" s="127"/>
    </row>
    <row r="9" spans="1:20" ht="19.5" customHeight="1">
      <c r="A9" s="32" t="s">
        <v>83</v>
      </c>
      <c r="B9" s="32" t="s">
        <v>84</v>
      </c>
      <c r="C9" s="32" t="s">
        <v>85</v>
      </c>
      <c r="D9" s="32" t="s">
        <v>86</v>
      </c>
      <c r="E9" s="32" t="s">
        <v>87</v>
      </c>
      <c r="F9" s="57">
        <v>140.9038</v>
      </c>
      <c r="G9" s="58">
        <v>0</v>
      </c>
      <c r="H9" s="58">
        <v>140.9038</v>
      </c>
      <c r="I9" s="58">
        <v>0</v>
      </c>
      <c r="J9" s="35" t="s">
        <v>16</v>
      </c>
      <c r="K9" s="124">
        <v>0</v>
      </c>
      <c r="L9" s="68" t="s">
        <v>16</v>
      </c>
      <c r="M9" s="68" t="s">
        <v>16</v>
      </c>
      <c r="N9" s="65" t="s">
        <v>16</v>
      </c>
      <c r="O9" s="124" t="s">
        <v>16</v>
      </c>
      <c r="P9" s="68"/>
      <c r="Q9" s="68"/>
      <c r="R9" s="125"/>
      <c r="S9" s="126" t="s">
        <v>16</v>
      </c>
      <c r="T9" s="127"/>
    </row>
    <row r="10" spans="1:20" ht="19.5" customHeight="1">
      <c r="A10" s="32" t="s">
        <v>88</v>
      </c>
      <c r="B10" s="32" t="s">
        <v>89</v>
      </c>
      <c r="C10" s="32" t="s">
        <v>89</v>
      </c>
      <c r="D10" s="32" t="s">
        <v>86</v>
      </c>
      <c r="E10" s="32" t="s">
        <v>90</v>
      </c>
      <c r="F10" s="57">
        <v>22.8438</v>
      </c>
      <c r="G10" s="58">
        <v>0</v>
      </c>
      <c r="H10" s="58">
        <v>22.8438</v>
      </c>
      <c r="I10" s="58">
        <v>0</v>
      </c>
      <c r="J10" s="35" t="s">
        <v>16</v>
      </c>
      <c r="K10" s="124">
        <v>0</v>
      </c>
      <c r="L10" s="68" t="s">
        <v>16</v>
      </c>
      <c r="M10" s="68" t="s">
        <v>16</v>
      </c>
      <c r="N10" s="65" t="s">
        <v>16</v>
      </c>
      <c r="O10" s="124" t="s">
        <v>16</v>
      </c>
      <c r="P10" s="68"/>
      <c r="Q10" s="68"/>
      <c r="R10" s="125"/>
      <c r="S10" s="126" t="s">
        <v>16</v>
      </c>
      <c r="T10" s="127"/>
    </row>
    <row r="11" spans="1:20" ht="19.5" customHeight="1">
      <c r="A11" s="32" t="s">
        <v>88</v>
      </c>
      <c r="B11" s="32" t="s">
        <v>89</v>
      </c>
      <c r="C11" s="32" t="s">
        <v>91</v>
      </c>
      <c r="D11" s="32" t="s">
        <v>86</v>
      </c>
      <c r="E11" s="32" t="s">
        <v>92</v>
      </c>
      <c r="F11" s="57">
        <v>9.1375</v>
      </c>
      <c r="G11" s="58">
        <v>0</v>
      </c>
      <c r="H11" s="58">
        <v>9.1375</v>
      </c>
      <c r="I11" s="58">
        <v>0</v>
      </c>
      <c r="J11" s="35" t="s">
        <v>16</v>
      </c>
      <c r="K11" s="124">
        <v>0</v>
      </c>
      <c r="L11" s="68" t="s">
        <v>16</v>
      </c>
      <c r="M11" s="68" t="s">
        <v>16</v>
      </c>
      <c r="N11" s="65" t="s">
        <v>16</v>
      </c>
      <c r="O11" s="124" t="s">
        <v>16</v>
      </c>
      <c r="P11" s="68"/>
      <c r="Q11" s="68"/>
      <c r="R11" s="125"/>
      <c r="S11" s="126" t="s">
        <v>16</v>
      </c>
      <c r="T11" s="127"/>
    </row>
    <row r="12" spans="1:20" ht="19.5" customHeight="1">
      <c r="A12" s="32" t="s">
        <v>93</v>
      </c>
      <c r="B12" s="32" t="s">
        <v>94</v>
      </c>
      <c r="C12" s="32" t="s">
        <v>85</v>
      </c>
      <c r="D12" s="32" t="s">
        <v>86</v>
      </c>
      <c r="E12" s="32" t="s">
        <v>95</v>
      </c>
      <c r="F12" s="57">
        <v>7.9953</v>
      </c>
      <c r="G12" s="58">
        <v>0</v>
      </c>
      <c r="H12" s="58">
        <v>7.9953</v>
      </c>
      <c r="I12" s="58">
        <v>0</v>
      </c>
      <c r="J12" s="35" t="s">
        <v>16</v>
      </c>
      <c r="K12" s="124">
        <v>0</v>
      </c>
      <c r="L12" s="68" t="s">
        <v>16</v>
      </c>
      <c r="M12" s="68" t="s">
        <v>16</v>
      </c>
      <c r="N12" s="65" t="s">
        <v>16</v>
      </c>
      <c r="O12" s="124" t="s">
        <v>16</v>
      </c>
      <c r="P12" s="68"/>
      <c r="Q12" s="68"/>
      <c r="R12" s="125"/>
      <c r="S12" s="126" t="s">
        <v>16</v>
      </c>
      <c r="T12" s="127"/>
    </row>
    <row r="13" spans="1:20" ht="19.5" customHeight="1">
      <c r="A13" s="32" t="s">
        <v>96</v>
      </c>
      <c r="B13" s="32" t="s">
        <v>97</v>
      </c>
      <c r="C13" s="32" t="s">
        <v>85</v>
      </c>
      <c r="D13" s="32" t="s">
        <v>86</v>
      </c>
      <c r="E13" s="32" t="s">
        <v>98</v>
      </c>
      <c r="F13" s="57">
        <v>18.0635</v>
      </c>
      <c r="G13" s="58">
        <v>0</v>
      </c>
      <c r="H13" s="58">
        <v>18.0635</v>
      </c>
      <c r="I13" s="58">
        <v>0</v>
      </c>
      <c r="J13" s="35" t="s">
        <v>16</v>
      </c>
      <c r="K13" s="124">
        <v>0</v>
      </c>
      <c r="L13" s="68" t="s">
        <v>16</v>
      </c>
      <c r="M13" s="68" t="s">
        <v>16</v>
      </c>
      <c r="N13" s="65" t="s">
        <v>16</v>
      </c>
      <c r="O13" s="124" t="s">
        <v>16</v>
      </c>
      <c r="P13" s="68"/>
      <c r="Q13" s="68"/>
      <c r="R13" s="125"/>
      <c r="S13" s="126" t="s">
        <v>16</v>
      </c>
      <c r="T13" s="127"/>
    </row>
  </sheetData>
  <sheetProtection/>
  <mergeCells count="23">
    <mergeCell ref="T4:T6"/>
    <mergeCell ref="N5:N6"/>
    <mergeCell ref="O5:O6"/>
    <mergeCell ref="P5:P6"/>
    <mergeCell ref="Q5:Q6"/>
    <mergeCell ref="R5:R6"/>
    <mergeCell ref="S4:S6"/>
    <mergeCell ref="H5:H6"/>
    <mergeCell ref="I5:I6"/>
    <mergeCell ref="J5:J6"/>
    <mergeCell ref="K5:K6"/>
    <mergeCell ref="L5:L6"/>
    <mergeCell ref="M4:M6"/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50"/>
      <c r="B1" s="113"/>
      <c r="C1" s="113"/>
      <c r="D1" s="113"/>
      <c r="E1" s="113"/>
      <c r="F1" s="113"/>
      <c r="G1" s="113"/>
      <c r="H1" s="113"/>
      <c r="I1" s="113"/>
      <c r="J1" s="121" t="s">
        <v>99</v>
      </c>
    </row>
    <row r="2" spans="1:10" ht="19.5" customHeight="1">
      <c r="A2" s="138" t="s">
        <v>100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9.5" customHeight="1">
      <c r="A3" s="77" t="s">
        <v>5</v>
      </c>
      <c r="B3" s="78"/>
      <c r="C3" s="78"/>
      <c r="D3" s="78"/>
      <c r="E3" s="78"/>
      <c r="F3" s="114"/>
      <c r="G3" s="114"/>
      <c r="H3" s="114"/>
      <c r="I3" s="114"/>
      <c r="J3" s="28" t="s">
        <v>6</v>
      </c>
    </row>
    <row r="4" spans="1:10" ht="19.5" customHeight="1">
      <c r="A4" s="139" t="s">
        <v>58</v>
      </c>
      <c r="B4" s="165"/>
      <c r="C4" s="165"/>
      <c r="D4" s="165"/>
      <c r="E4" s="140"/>
      <c r="F4" s="170" t="s">
        <v>59</v>
      </c>
      <c r="G4" s="171" t="s">
        <v>101</v>
      </c>
      <c r="H4" s="173" t="s">
        <v>102</v>
      </c>
      <c r="I4" s="173" t="s">
        <v>103</v>
      </c>
      <c r="J4" s="167" t="s">
        <v>104</v>
      </c>
    </row>
    <row r="5" spans="1:10" ht="19.5" customHeight="1">
      <c r="A5" s="139" t="s">
        <v>67</v>
      </c>
      <c r="B5" s="165"/>
      <c r="C5" s="140"/>
      <c r="D5" s="166" t="s">
        <v>68</v>
      </c>
      <c r="E5" s="168" t="s">
        <v>105</v>
      </c>
      <c r="F5" s="171"/>
      <c r="G5" s="171"/>
      <c r="H5" s="173"/>
      <c r="I5" s="173"/>
      <c r="J5" s="167"/>
    </row>
    <row r="6" spans="1:10" ht="15" customHeight="1">
      <c r="A6" s="115" t="s">
        <v>79</v>
      </c>
      <c r="B6" s="115" t="s">
        <v>80</v>
      </c>
      <c r="C6" s="116" t="s">
        <v>81</v>
      </c>
      <c r="D6" s="167"/>
      <c r="E6" s="169"/>
      <c r="F6" s="172"/>
      <c r="G6" s="172"/>
      <c r="H6" s="174"/>
      <c r="I6" s="174"/>
      <c r="J6" s="175"/>
    </row>
    <row r="7" spans="1:10" ht="19.5" customHeight="1">
      <c r="A7" s="117" t="s">
        <v>16</v>
      </c>
      <c r="B7" s="117" t="s">
        <v>16</v>
      </c>
      <c r="C7" s="117" t="s">
        <v>16</v>
      </c>
      <c r="D7" s="118" t="s">
        <v>16</v>
      </c>
      <c r="E7" s="118" t="s">
        <v>59</v>
      </c>
      <c r="F7" s="119">
        <f aca="true" t="shared" si="0" ref="F7:F13">SUM(G7:J7)</f>
        <v>198.9439</v>
      </c>
      <c r="G7" s="120">
        <v>198.9439</v>
      </c>
      <c r="H7" s="120">
        <v>0</v>
      </c>
      <c r="I7" s="120"/>
      <c r="J7" s="122"/>
    </row>
    <row r="8" spans="1:10" ht="19.5" customHeight="1">
      <c r="A8" s="117" t="s">
        <v>16</v>
      </c>
      <c r="B8" s="117" t="s">
        <v>16</v>
      </c>
      <c r="C8" s="117" t="s">
        <v>16</v>
      </c>
      <c r="D8" s="118" t="s">
        <v>82</v>
      </c>
      <c r="E8" s="118" t="s">
        <v>0</v>
      </c>
      <c r="F8" s="119">
        <f t="shared" si="0"/>
        <v>198.9439</v>
      </c>
      <c r="G8" s="120">
        <v>198.9439</v>
      </c>
      <c r="H8" s="120">
        <v>0</v>
      </c>
      <c r="I8" s="120"/>
      <c r="J8" s="122"/>
    </row>
    <row r="9" spans="1:10" ht="19.5" customHeight="1">
      <c r="A9" s="117" t="s">
        <v>83</v>
      </c>
      <c r="B9" s="117" t="s">
        <v>84</v>
      </c>
      <c r="C9" s="117" t="s">
        <v>85</v>
      </c>
      <c r="D9" s="118" t="s">
        <v>86</v>
      </c>
      <c r="E9" s="118" t="s">
        <v>87</v>
      </c>
      <c r="F9" s="119">
        <f t="shared" si="0"/>
        <v>140.9038</v>
      </c>
      <c r="G9" s="120">
        <v>140.9038</v>
      </c>
      <c r="H9" s="120">
        <v>0</v>
      </c>
      <c r="I9" s="120"/>
      <c r="J9" s="122"/>
    </row>
    <row r="10" spans="1:10" ht="19.5" customHeight="1">
      <c r="A10" s="117" t="s">
        <v>88</v>
      </c>
      <c r="B10" s="117" t="s">
        <v>89</v>
      </c>
      <c r="C10" s="117" t="s">
        <v>89</v>
      </c>
      <c r="D10" s="118" t="s">
        <v>86</v>
      </c>
      <c r="E10" s="118" t="s">
        <v>90</v>
      </c>
      <c r="F10" s="119">
        <f t="shared" si="0"/>
        <v>22.8438</v>
      </c>
      <c r="G10" s="120">
        <v>22.8438</v>
      </c>
      <c r="H10" s="120">
        <v>0</v>
      </c>
      <c r="I10" s="120"/>
      <c r="J10" s="122"/>
    </row>
    <row r="11" spans="1:10" ht="19.5" customHeight="1">
      <c r="A11" s="117" t="s">
        <v>88</v>
      </c>
      <c r="B11" s="117" t="s">
        <v>89</v>
      </c>
      <c r="C11" s="117" t="s">
        <v>91</v>
      </c>
      <c r="D11" s="118" t="s">
        <v>86</v>
      </c>
      <c r="E11" s="118" t="s">
        <v>92</v>
      </c>
      <c r="F11" s="119">
        <f t="shared" si="0"/>
        <v>9.1375</v>
      </c>
      <c r="G11" s="120">
        <v>9.1375</v>
      </c>
      <c r="H11" s="120">
        <v>0</v>
      </c>
      <c r="I11" s="120"/>
      <c r="J11" s="122"/>
    </row>
    <row r="12" spans="1:10" ht="19.5" customHeight="1">
      <c r="A12" s="117" t="s">
        <v>93</v>
      </c>
      <c r="B12" s="117" t="s">
        <v>94</v>
      </c>
      <c r="C12" s="117" t="s">
        <v>85</v>
      </c>
      <c r="D12" s="118" t="s">
        <v>86</v>
      </c>
      <c r="E12" s="118" t="s">
        <v>95</v>
      </c>
      <c r="F12" s="119">
        <f t="shared" si="0"/>
        <v>7.9953</v>
      </c>
      <c r="G12" s="120">
        <v>7.9953</v>
      </c>
      <c r="H12" s="120">
        <v>0</v>
      </c>
      <c r="I12" s="120"/>
      <c r="J12" s="122"/>
    </row>
    <row r="13" spans="1:10" ht="19.5" customHeight="1">
      <c r="A13" s="117" t="s">
        <v>96</v>
      </c>
      <c r="B13" s="117" t="s">
        <v>97</v>
      </c>
      <c r="C13" s="117" t="s">
        <v>85</v>
      </c>
      <c r="D13" s="118" t="s">
        <v>86</v>
      </c>
      <c r="E13" s="118" t="s">
        <v>98</v>
      </c>
      <c r="F13" s="119">
        <f t="shared" si="0"/>
        <v>18.0635</v>
      </c>
      <c r="G13" s="120">
        <v>18.0635</v>
      </c>
      <c r="H13" s="120">
        <v>0</v>
      </c>
      <c r="I13" s="120"/>
      <c r="J13" s="122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F11" sqref="F1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76"/>
      <c r="B1" s="76"/>
      <c r="C1" s="76"/>
      <c r="D1" s="76"/>
      <c r="E1" s="76"/>
      <c r="F1" s="76"/>
      <c r="G1" s="76"/>
      <c r="H1" s="28" t="s">
        <v>106</v>
      </c>
    </row>
    <row r="2" spans="1:8" ht="20.25" customHeight="1">
      <c r="A2" s="138" t="s">
        <v>107</v>
      </c>
      <c r="B2" s="138"/>
      <c r="C2" s="138"/>
      <c r="D2" s="138"/>
      <c r="E2" s="138"/>
      <c r="F2" s="138"/>
      <c r="G2" s="138"/>
      <c r="H2" s="138"/>
    </row>
    <row r="3" spans="1:8" ht="20.25" customHeight="1">
      <c r="A3" s="77" t="s">
        <v>5</v>
      </c>
      <c r="B3" s="78"/>
      <c r="C3" s="50"/>
      <c r="D3" s="50"/>
      <c r="E3" s="50"/>
      <c r="F3" s="50"/>
      <c r="G3" s="50"/>
      <c r="H3" s="28" t="s">
        <v>6</v>
      </c>
    </row>
    <row r="4" spans="1:8" ht="20.25" customHeight="1">
      <c r="A4" s="139" t="s">
        <v>7</v>
      </c>
      <c r="B4" s="140"/>
      <c r="C4" s="139" t="s">
        <v>8</v>
      </c>
      <c r="D4" s="165"/>
      <c r="E4" s="165"/>
      <c r="F4" s="165"/>
      <c r="G4" s="165"/>
      <c r="H4" s="140"/>
    </row>
    <row r="5" spans="1:8" ht="34.5" customHeight="1">
      <c r="A5" s="79" t="s">
        <v>9</v>
      </c>
      <c r="B5" s="80" t="s">
        <v>10</v>
      </c>
      <c r="C5" s="79" t="s">
        <v>9</v>
      </c>
      <c r="D5" s="80" t="s">
        <v>59</v>
      </c>
      <c r="E5" s="80" t="s">
        <v>108</v>
      </c>
      <c r="F5" s="81" t="s">
        <v>109</v>
      </c>
      <c r="G5" s="80" t="s">
        <v>110</v>
      </c>
      <c r="H5" s="82" t="s">
        <v>111</v>
      </c>
    </row>
    <row r="6" spans="1:8" ht="20.25" customHeight="1">
      <c r="A6" s="83" t="s">
        <v>112</v>
      </c>
      <c r="B6" s="84">
        <f>SUM(B7:B9)</f>
        <v>198.9439</v>
      </c>
      <c r="C6" s="85" t="s">
        <v>113</v>
      </c>
      <c r="D6" s="225">
        <f>SUM(E6,F6,G6,H6)</f>
        <v>198.9439</v>
      </c>
      <c r="E6" s="225">
        <f>SUM(E7:E34)</f>
        <v>198.9439</v>
      </c>
      <c r="F6" s="84">
        <f>SUM(F7:F34)</f>
        <v>0</v>
      </c>
      <c r="G6" s="84">
        <f>SUM(G7:G34)</f>
        <v>0</v>
      </c>
      <c r="H6" s="84">
        <f>SUM(H7:H34)</f>
        <v>0</v>
      </c>
    </row>
    <row r="7" spans="1:8" ht="20.25" customHeight="1">
      <c r="A7" s="83" t="s">
        <v>114</v>
      </c>
      <c r="B7" s="84">
        <v>198.9439</v>
      </c>
      <c r="C7" s="85" t="s">
        <v>115</v>
      </c>
      <c r="D7" s="226">
        <f aca="true" t="shared" si="0" ref="D7:D35">SUM(E7:H7)</f>
        <v>140.9038</v>
      </c>
      <c r="E7" s="225">
        <v>140.9038</v>
      </c>
      <c r="F7" s="84">
        <v>0</v>
      </c>
      <c r="G7" s="87" t="s">
        <v>16</v>
      </c>
      <c r="H7" s="84">
        <v>0</v>
      </c>
    </row>
    <row r="8" spans="1:8" ht="20.25" customHeight="1">
      <c r="A8" s="83" t="s">
        <v>116</v>
      </c>
      <c r="B8" s="88">
        <v>0</v>
      </c>
      <c r="C8" s="85" t="s">
        <v>117</v>
      </c>
      <c r="D8" s="226">
        <f t="shared" si="0"/>
        <v>0</v>
      </c>
      <c r="E8" s="227">
        <v>0</v>
      </c>
      <c r="F8" s="88">
        <v>0</v>
      </c>
      <c r="G8" s="87" t="s">
        <v>16</v>
      </c>
      <c r="H8" s="88">
        <v>0</v>
      </c>
    </row>
    <row r="9" spans="1:8" ht="20.25" customHeight="1">
      <c r="A9" s="83" t="s">
        <v>118</v>
      </c>
      <c r="B9" s="89" t="s">
        <v>16</v>
      </c>
      <c r="C9" s="85" t="s">
        <v>119</v>
      </c>
      <c r="D9" s="226">
        <f t="shared" si="0"/>
        <v>0</v>
      </c>
      <c r="E9" s="227">
        <v>0</v>
      </c>
      <c r="F9" s="88">
        <v>0</v>
      </c>
      <c r="G9" s="87" t="s">
        <v>16</v>
      </c>
      <c r="H9" s="88">
        <v>0</v>
      </c>
    </row>
    <row r="10" spans="1:8" ht="20.25" customHeight="1">
      <c r="A10" s="83" t="s">
        <v>120</v>
      </c>
      <c r="B10" s="90">
        <f>SUM(B11:B14)</f>
        <v>0</v>
      </c>
      <c r="C10" s="85" t="s">
        <v>121</v>
      </c>
      <c r="D10" s="226">
        <f t="shared" si="0"/>
        <v>0</v>
      </c>
      <c r="E10" s="227">
        <v>0</v>
      </c>
      <c r="F10" s="88">
        <v>0</v>
      </c>
      <c r="G10" s="87" t="s">
        <v>16</v>
      </c>
      <c r="H10" s="88">
        <v>0</v>
      </c>
    </row>
    <row r="11" spans="1:8" ht="20.25" customHeight="1">
      <c r="A11" s="83" t="s">
        <v>114</v>
      </c>
      <c r="B11" s="88">
        <v>0</v>
      </c>
      <c r="C11" s="85" t="s">
        <v>122</v>
      </c>
      <c r="D11" s="226">
        <f t="shared" si="0"/>
        <v>0</v>
      </c>
      <c r="E11" s="227">
        <v>0</v>
      </c>
      <c r="F11" s="88">
        <v>0</v>
      </c>
      <c r="G11" s="87" t="s">
        <v>16</v>
      </c>
      <c r="H11" s="88">
        <v>0</v>
      </c>
    </row>
    <row r="12" spans="1:8" ht="20.25" customHeight="1">
      <c r="A12" s="83" t="s">
        <v>116</v>
      </c>
      <c r="B12" s="88">
        <v>0</v>
      </c>
      <c r="C12" s="85" t="s">
        <v>123</v>
      </c>
      <c r="D12" s="226">
        <f t="shared" si="0"/>
        <v>0</v>
      </c>
      <c r="E12" s="227">
        <v>0</v>
      </c>
      <c r="F12" s="88">
        <v>0</v>
      </c>
      <c r="G12" s="87" t="s">
        <v>16</v>
      </c>
      <c r="H12" s="88">
        <v>0</v>
      </c>
    </row>
    <row r="13" spans="1:8" ht="20.25" customHeight="1">
      <c r="A13" s="83" t="s">
        <v>118</v>
      </c>
      <c r="B13" s="88" t="s">
        <v>16</v>
      </c>
      <c r="C13" s="85" t="s">
        <v>124</v>
      </c>
      <c r="D13" s="226">
        <f t="shared" si="0"/>
        <v>0</v>
      </c>
      <c r="E13" s="227">
        <v>0</v>
      </c>
      <c r="F13" s="88">
        <v>0</v>
      </c>
      <c r="G13" s="87" t="s">
        <v>16</v>
      </c>
      <c r="H13" s="88">
        <v>0</v>
      </c>
    </row>
    <row r="14" spans="1:8" ht="20.25" customHeight="1">
      <c r="A14" s="83" t="s">
        <v>125</v>
      </c>
      <c r="B14" s="89"/>
      <c r="C14" s="85" t="s">
        <v>126</v>
      </c>
      <c r="D14" s="226">
        <f t="shared" si="0"/>
        <v>31.9813</v>
      </c>
      <c r="E14" s="227">
        <v>31.9813</v>
      </c>
      <c r="F14" s="88">
        <v>0</v>
      </c>
      <c r="G14" s="87" t="s">
        <v>16</v>
      </c>
      <c r="H14" s="88">
        <v>0</v>
      </c>
    </row>
    <row r="15" spans="1:8" ht="20.25" customHeight="1">
      <c r="A15" s="91"/>
      <c r="B15" s="92"/>
      <c r="C15" s="85" t="s">
        <v>127</v>
      </c>
      <c r="D15" s="226">
        <f t="shared" si="0"/>
        <v>0</v>
      </c>
      <c r="E15" s="227">
        <v>0</v>
      </c>
      <c r="F15" s="88">
        <v>0</v>
      </c>
      <c r="G15" s="87" t="s">
        <v>16</v>
      </c>
      <c r="H15" s="88">
        <v>0</v>
      </c>
    </row>
    <row r="16" spans="1:8" ht="20.25" customHeight="1">
      <c r="A16" s="91"/>
      <c r="B16" s="89"/>
      <c r="C16" s="85" t="s">
        <v>128</v>
      </c>
      <c r="D16" s="226">
        <f t="shared" si="0"/>
        <v>7.9953</v>
      </c>
      <c r="E16" s="227">
        <v>7.9953</v>
      </c>
      <c r="F16" s="88">
        <v>0</v>
      </c>
      <c r="G16" s="87" t="s">
        <v>16</v>
      </c>
      <c r="H16" s="88">
        <v>0</v>
      </c>
    </row>
    <row r="17" spans="1:8" ht="20.25" customHeight="1">
      <c r="A17" s="91"/>
      <c r="B17" s="89"/>
      <c r="C17" s="85" t="s">
        <v>129</v>
      </c>
      <c r="D17" s="226">
        <f t="shared" si="0"/>
        <v>0</v>
      </c>
      <c r="E17" s="227">
        <v>0</v>
      </c>
      <c r="F17" s="88">
        <v>0</v>
      </c>
      <c r="G17" s="87" t="s">
        <v>16</v>
      </c>
      <c r="H17" s="88">
        <v>0</v>
      </c>
    </row>
    <row r="18" spans="1:8" ht="20.25" customHeight="1">
      <c r="A18" s="91"/>
      <c r="B18" s="89"/>
      <c r="C18" s="85" t="s">
        <v>130</v>
      </c>
      <c r="D18" s="226">
        <f t="shared" si="0"/>
        <v>0</v>
      </c>
      <c r="E18" s="227">
        <v>0</v>
      </c>
      <c r="F18" s="88">
        <v>0</v>
      </c>
      <c r="G18" s="87" t="s">
        <v>16</v>
      </c>
      <c r="H18" s="88">
        <v>0</v>
      </c>
    </row>
    <row r="19" spans="1:8" ht="20.25" customHeight="1">
      <c r="A19" s="91"/>
      <c r="B19" s="89"/>
      <c r="C19" s="85" t="s">
        <v>131</v>
      </c>
      <c r="D19" s="226">
        <f t="shared" si="0"/>
        <v>0</v>
      </c>
      <c r="E19" s="227">
        <v>0</v>
      </c>
      <c r="F19" s="88">
        <v>0</v>
      </c>
      <c r="G19" s="87" t="s">
        <v>16</v>
      </c>
      <c r="H19" s="88">
        <v>0</v>
      </c>
    </row>
    <row r="20" spans="1:8" ht="20.25" customHeight="1">
      <c r="A20" s="91"/>
      <c r="B20" s="89"/>
      <c r="C20" s="85" t="s">
        <v>132</v>
      </c>
      <c r="D20" s="226">
        <f t="shared" si="0"/>
        <v>0</v>
      </c>
      <c r="E20" s="227">
        <v>0</v>
      </c>
      <c r="F20" s="88">
        <v>0</v>
      </c>
      <c r="G20" s="87" t="s">
        <v>16</v>
      </c>
      <c r="H20" s="88">
        <v>0</v>
      </c>
    </row>
    <row r="21" spans="1:8" ht="20.25" customHeight="1">
      <c r="A21" s="91"/>
      <c r="B21" s="89"/>
      <c r="C21" s="85" t="s">
        <v>133</v>
      </c>
      <c r="D21" s="226">
        <f t="shared" si="0"/>
        <v>0</v>
      </c>
      <c r="E21" s="227">
        <v>0</v>
      </c>
      <c r="F21" s="88">
        <v>0</v>
      </c>
      <c r="G21" s="87" t="s">
        <v>16</v>
      </c>
      <c r="H21" s="88">
        <v>0</v>
      </c>
    </row>
    <row r="22" spans="1:8" ht="20.25" customHeight="1">
      <c r="A22" s="91"/>
      <c r="B22" s="89"/>
      <c r="C22" s="85" t="s">
        <v>134</v>
      </c>
      <c r="D22" s="226">
        <f t="shared" si="0"/>
        <v>0</v>
      </c>
      <c r="E22" s="227">
        <v>0</v>
      </c>
      <c r="F22" s="88">
        <v>0</v>
      </c>
      <c r="G22" s="87" t="s">
        <v>16</v>
      </c>
      <c r="H22" s="88">
        <v>0</v>
      </c>
    </row>
    <row r="23" spans="1:8" ht="20.25" customHeight="1">
      <c r="A23" s="91"/>
      <c r="B23" s="89"/>
      <c r="C23" s="85" t="s">
        <v>135</v>
      </c>
      <c r="D23" s="226">
        <f t="shared" si="0"/>
        <v>0</v>
      </c>
      <c r="E23" s="227">
        <v>0</v>
      </c>
      <c r="F23" s="88">
        <v>0</v>
      </c>
      <c r="G23" s="87" t="s">
        <v>16</v>
      </c>
      <c r="H23" s="88">
        <v>0</v>
      </c>
    </row>
    <row r="24" spans="1:8" ht="20.25" customHeight="1">
      <c r="A24" s="91"/>
      <c r="B24" s="89"/>
      <c r="C24" s="85" t="s">
        <v>136</v>
      </c>
      <c r="D24" s="226">
        <f t="shared" si="0"/>
        <v>0</v>
      </c>
      <c r="E24" s="227">
        <v>0</v>
      </c>
      <c r="F24" s="88">
        <v>0</v>
      </c>
      <c r="G24" s="87" t="s">
        <v>16</v>
      </c>
      <c r="H24" s="88">
        <v>0</v>
      </c>
    </row>
    <row r="25" spans="1:8" ht="20.25" customHeight="1">
      <c r="A25" s="91"/>
      <c r="B25" s="89"/>
      <c r="C25" s="85" t="s">
        <v>137</v>
      </c>
      <c r="D25" s="226">
        <f t="shared" si="0"/>
        <v>0</v>
      </c>
      <c r="E25" s="227">
        <v>0</v>
      </c>
      <c r="F25" s="88">
        <v>0</v>
      </c>
      <c r="G25" s="87" t="s">
        <v>16</v>
      </c>
      <c r="H25" s="88">
        <v>0</v>
      </c>
    </row>
    <row r="26" spans="1:8" ht="20.25" customHeight="1">
      <c r="A26" s="83"/>
      <c r="B26" s="89"/>
      <c r="C26" s="85" t="s">
        <v>138</v>
      </c>
      <c r="D26" s="226">
        <f t="shared" si="0"/>
        <v>18.0635</v>
      </c>
      <c r="E26" s="227">
        <v>18.0635</v>
      </c>
      <c r="F26" s="88">
        <v>0</v>
      </c>
      <c r="G26" s="87" t="s">
        <v>16</v>
      </c>
      <c r="H26" s="88">
        <v>0</v>
      </c>
    </row>
    <row r="27" spans="1:8" ht="20.25" customHeight="1">
      <c r="A27" s="83"/>
      <c r="B27" s="89"/>
      <c r="C27" s="85" t="s">
        <v>139</v>
      </c>
      <c r="D27" s="226">
        <f t="shared" si="0"/>
        <v>0</v>
      </c>
      <c r="E27" s="227">
        <v>0</v>
      </c>
      <c r="F27" s="88">
        <v>0</v>
      </c>
      <c r="G27" s="87" t="s">
        <v>16</v>
      </c>
      <c r="H27" s="88">
        <v>0</v>
      </c>
    </row>
    <row r="28" spans="1:8" ht="20.25" customHeight="1">
      <c r="A28" s="83"/>
      <c r="B28" s="89"/>
      <c r="C28" s="85" t="s">
        <v>140</v>
      </c>
      <c r="D28" s="226">
        <f t="shared" si="0"/>
        <v>0</v>
      </c>
      <c r="E28" s="227">
        <v>0</v>
      </c>
      <c r="F28" s="88">
        <v>0</v>
      </c>
      <c r="G28" s="87" t="s">
        <v>16</v>
      </c>
      <c r="H28" s="88">
        <v>0</v>
      </c>
    </row>
    <row r="29" spans="1:8" ht="20.25" customHeight="1">
      <c r="A29" s="83"/>
      <c r="B29" s="89"/>
      <c r="C29" s="85" t="s">
        <v>141</v>
      </c>
      <c r="D29" s="226">
        <f t="shared" si="0"/>
        <v>0</v>
      </c>
      <c r="E29" s="227">
        <v>0</v>
      </c>
      <c r="F29" s="88">
        <v>0</v>
      </c>
      <c r="G29" s="87" t="s">
        <v>16</v>
      </c>
      <c r="H29" s="88">
        <v>0</v>
      </c>
    </row>
    <row r="30" spans="1:8" ht="20.25" customHeight="1">
      <c r="A30" s="83"/>
      <c r="B30" s="89"/>
      <c r="C30" s="85" t="s">
        <v>142</v>
      </c>
      <c r="D30" s="226">
        <f t="shared" si="0"/>
        <v>0</v>
      </c>
      <c r="E30" s="227">
        <v>0</v>
      </c>
      <c r="F30" s="88">
        <v>0</v>
      </c>
      <c r="G30" s="87" t="s">
        <v>16</v>
      </c>
      <c r="H30" s="88">
        <v>0</v>
      </c>
    </row>
    <row r="31" spans="1:8" ht="20.25" customHeight="1">
      <c r="A31" s="83"/>
      <c r="B31" s="89"/>
      <c r="C31" s="85" t="s">
        <v>143</v>
      </c>
      <c r="D31" s="226">
        <f t="shared" si="0"/>
        <v>0</v>
      </c>
      <c r="E31" s="227">
        <v>0</v>
      </c>
      <c r="F31" s="88">
        <v>0</v>
      </c>
      <c r="G31" s="87" t="s">
        <v>16</v>
      </c>
      <c r="H31" s="88">
        <v>0</v>
      </c>
    </row>
    <row r="32" spans="1:8" ht="20.25" customHeight="1">
      <c r="A32" s="83"/>
      <c r="B32" s="89"/>
      <c r="C32" s="85" t="s">
        <v>144</v>
      </c>
      <c r="D32" s="226">
        <f t="shared" si="0"/>
        <v>0</v>
      </c>
      <c r="E32" s="227">
        <v>0</v>
      </c>
      <c r="F32" s="88">
        <v>0</v>
      </c>
      <c r="G32" s="87" t="s">
        <v>16</v>
      </c>
      <c r="H32" s="88">
        <v>0</v>
      </c>
    </row>
    <row r="33" spans="1:8" ht="20.25" customHeight="1">
      <c r="A33" s="83"/>
      <c r="B33" s="89"/>
      <c r="C33" s="85" t="s">
        <v>145</v>
      </c>
      <c r="D33" s="226">
        <f t="shared" si="0"/>
        <v>0</v>
      </c>
      <c r="E33" s="227">
        <v>0</v>
      </c>
      <c r="F33" s="88">
        <v>0</v>
      </c>
      <c r="G33" s="87" t="s">
        <v>16</v>
      </c>
      <c r="H33" s="88">
        <v>0</v>
      </c>
    </row>
    <row r="34" spans="1:8" ht="20.25" customHeight="1">
      <c r="A34" s="83"/>
      <c r="B34" s="89"/>
      <c r="C34" s="85" t="s">
        <v>146</v>
      </c>
      <c r="D34" s="226">
        <f t="shared" si="0"/>
        <v>0</v>
      </c>
      <c r="E34" s="227">
        <v>0</v>
      </c>
      <c r="F34" s="93">
        <v>0</v>
      </c>
      <c r="G34" s="87" t="s">
        <v>16</v>
      </c>
      <c r="H34" s="93">
        <v>0</v>
      </c>
    </row>
    <row r="35" spans="1:8" ht="20.25" customHeight="1">
      <c r="A35" s="83"/>
      <c r="B35" s="89"/>
      <c r="C35" s="85" t="s">
        <v>147</v>
      </c>
      <c r="D35" s="226">
        <f t="shared" si="0"/>
        <v>0</v>
      </c>
      <c r="E35" s="228">
        <v>0</v>
      </c>
      <c r="F35" s="94">
        <v>0</v>
      </c>
      <c r="G35" s="94"/>
      <c r="H35" s="94">
        <v>0</v>
      </c>
    </row>
    <row r="36" spans="1:8" ht="20.25" customHeight="1">
      <c r="A36" s="95"/>
      <c r="B36" s="96"/>
      <c r="C36" s="97"/>
      <c r="D36" s="229"/>
      <c r="E36" s="226"/>
      <c r="F36" s="86"/>
      <c r="G36" s="86"/>
      <c r="H36" s="86"/>
    </row>
    <row r="37" spans="1:8" ht="20.25" customHeight="1">
      <c r="A37" s="83"/>
      <c r="B37" s="89"/>
      <c r="C37" s="98" t="s">
        <v>148</v>
      </c>
      <c r="D37" s="226">
        <f>SUM(E37:H37)</f>
        <v>0</v>
      </c>
      <c r="E37" s="230"/>
      <c r="F37" s="99"/>
      <c r="G37" s="100"/>
      <c r="H37" s="101"/>
    </row>
    <row r="38" spans="1:8" ht="20.25" customHeight="1">
      <c r="A38" s="83"/>
      <c r="B38" s="102"/>
      <c r="C38" s="98"/>
      <c r="D38" s="226"/>
      <c r="E38" s="231"/>
      <c r="F38" s="103"/>
      <c r="G38" s="104"/>
      <c r="H38" s="105"/>
    </row>
    <row r="39" spans="1:8" ht="20.25" customHeight="1">
      <c r="A39" s="95" t="s">
        <v>54</v>
      </c>
      <c r="B39" s="106">
        <f>SUM(B6,B10)</f>
        <v>198.9439</v>
      </c>
      <c r="C39" s="97" t="s">
        <v>55</v>
      </c>
      <c r="D39" s="226">
        <f>SUM(E39:H39)</f>
        <v>198.9439</v>
      </c>
      <c r="E39" s="232">
        <f>SUM(E7:E37)</f>
        <v>198.9439</v>
      </c>
      <c r="F39" s="107">
        <f>SUM(F7:F37)</f>
        <v>0</v>
      </c>
      <c r="G39" s="108">
        <f>SUM(G7:G37)</f>
        <v>0</v>
      </c>
      <c r="H39" s="109">
        <f>SUM(H7:H37)</f>
        <v>0</v>
      </c>
    </row>
    <row r="40" spans="1:8" ht="20.25" customHeight="1">
      <c r="A40" s="110"/>
      <c r="B40" s="111"/>
      <c r="C40" s="112"/>
      <c r="D40" s="112"/>
      <c r="E40" s="112"/>
      <c r="F40" s="112"/>
      <c r="G40" s="112"/>
      <c r="H40" s="76"/>
    </row>
  </sheetData>
  <sheetProtection/>
  <mergeCells count="3">
    <mergeCell ref="A2:H2"/>
    <mergeCell ref="A4:B4"/>
    <mergeCell ref="C4:H4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5" t="s">
        <v>149</v>
      </c>
    </row>
    <row r="2" spans="1:35" s="74" customFormat="1" ht="19.5" customHeight="1">
      <c r="A2" s="138" t="s">
        <v>150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</row>
    <row r="3" spans="1:35" ht="19.5" customHeight="1">
      <c r="A3" s="61" t="s">
        <v>5</v>
      </c>
      <c r="B3" s="26"/>
      <c r="C3" s="26"/>
      <c r="D3" s="26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25" t="s">
        <v>6</v>
      </c>
    </row>
    <row r="4" spans="1:35" ht="19.5" customHeight="1">
      <c r="A4" s="141" t="s">
        <v>58</v>
      </c>
      <c r="B4" s="142"/>
      <c r="C4" s="176"/>
      <c r="D4" s="143"/>
      <c r="E4" s="179" t="s">
        <v>151</v>
      </c>
      <c r="F4" s="144" t="s">
        <v>152</v>
      </c>
      <c r="G4" s="145"/>
      <c r="H4" s="145"/>
      <c r="I4" s="145"/>
      <c r="J4" s="145"/>
      <c r="K4" s="145"/>
      <c r="L4" s="145"/>
      <c r="M4" s="145"/>
      <c r="N4" s="145"/>
      <c r="O4" s="146"/>
      <c r="P4" s="144" t="s">
        <v>153</v>
      </c>
      <c r="Q4" s="145"/>
      <c r="R4" s="145"/>
      <c r="S4" s="145"/>
      <c r="T4" s="145"/>
      <c r="U4" s="145"/>
      <c r="V4" s="145"/>
      <c r="W4" s="145"/>
      <c r="X4" s="145"/>
      <c r="Y4" s="146"/>
      <c r="Z4" s="144" t="s">
        <v>154</v>
      </c>
      <c r="AA4" s="145"/>
      <c r="AB4" s="145"/>
      <c r="AC4" s="145"/>
      <c r="AD4" s="145"/>
      <c r="AE4" s="145"/>
      <c r="AF4" s="145"/>
      <c r="AG4" s="145"/>
      <c r="AH4" s="145"/>
      <c r="AI4" s="146"/>
    </row>
    <row r="5" spans="1:35" ht="21" customHeight="1">
      <c r="A5" s="141" t="s">
        <v>67</v>
      </c>
      <c r="B5" s="142"/>
      <c r="C5" s="177" t="s">
        <v>68</v>
      </c>
      <c r="D5" s="152" t="s">
        <v>69</v>
      </c>
      <c r="E5" s="156"/>
      <c r="F5" s="177" t="s">
        <v>59</v>
      </c>
      <c r="G5" s="177" t="s">
        <v>155</v>
      </c>
      <c r="H5" s="177"/>
      <c r="I5" s="177"/>
      <c r="J5" s="177" t="s">
        <v>156</v>
      </c>
      <c r="K5" s="177"/>
      <c r="L5" s="177"/>
      <c r="M5" s="177" t="s">
        <v>157</v>
      </c>
      <c r="N5" s="177"/>
      <c r="O5" s="177"/>
      <c r="P5" s="177" t="s">
        <v>59</v>
      </c>
      <c r="Q5" s="177" t="s">
        <v>155</v>
      </c>
      <c r="R5" s="177"/>
      <c r="S5" s="177"/>
      <c r="T5" s="177" t="s">
        <v>156</v>
      </c>
      <c r="U5" s="177"/>
      <c r="V5" s="177"/>
      <c r="W5" s="177" t="s">
        <v>157</v>
      </c>
      <c r="X5" s="177"/>
      <c r="Y5" s="177"/>
      <c r="Z5" s="177" t="s">
        <v>59</v>
      </c>
      <c r="AA5" s="177" t="s">
        <v>155</v>
      </c>
      <c r="AB5" s="177"/>
      <c r="AC5" s="177"/>
      <c r="AD5" s="177" t="s">
        <v>156</v>
      </c>
      <c r="AE5" s="177"/>
      <c r="AF5" s="177"/>
      <c r="AG5" s="177" t="s">
        <v>157</v>
      </c>
      <c r="AH5" s="177"/>
      <c r="AI5" s="177"/>
    </row>
    <row r="6" spans="1:35" ht="30.75" customHeight="1">
      <c r="A6" s="30" t="s">
        <v>79</v>
      </c>
      <c r="B6" s="75" t="s">
        <v>80</v>
      </c>
      <c r="C6" s="177"/>
      <c r="D6" s="178"/>
      <c r="E6" s="153"/>
      <c r="F6" s="177"/>
      <c r="G6" s="70" t="s">
        <v>74</v>
      </c>
      <c r="H6" s="70" t="s">
        <v>101</v>
      </c>
      <c r="I6" s="70" t="s">
        <v>102</v>
      </c>
      <c r="J6" s="70" t="s">
        <v>74</v>
      </c>
      <c r="K6" s="70" t="s">
        <v>101</v>
      </c>
      <c r="L6" s="70" t="s">
        <v>102</v>
      </c>
      <c r="M6" s="70" t="s">
        <v>74</v>
      </c>
      <c r="N6" s="70" t="s">
        <v>101</v>
      </c>
      <c r="O6" s="70" t="s">
        <v>102</v>
      </c>
      <c r="P6" s="177"/>
      <c r="Q6" s="70" t="s">
        <v>74</v>
      </c>
      <c r="R6" s="70" t="s">
        <v>101</v>
      </c>
      <c r="S6" s="70" t="s">
        <v>102</v>
      </c>
      <c r="T6" s="70" t="s">
        <v>74</v>
      </c>
      <c r="U6" s="70" t="s">
        <v>101</v>
      </c>
      <c r="V6" s="70" t="s">
        <v>102</v>
      </c>
      <c r="W6" s="70" t="s">
        <v>74</v>
      </c>
      <c r="X6" s="70" t="s">
        <v>101</v>
      </c>
      <c r="Y6" s="70" t="s">
        <v>102</v>
      </c>
      <c r="Z6" s="177"/>
      <c r="AA6" s="70" t="s">
        <v>74</v>
      </c>
      <c r="AB6" s="70" t="s">
        <v>101</v>
      </c>
      <c r="AC6" s="70" t="s">
        <v>102</v>
      </c>
      <c r="AD6" s="70" t="s">
        <v>74</v>
      </c>
      <c r="AE6" s="70" t="s">
        <v>101</v>
      </c>
      <c r="AF6" s="70" t="s">
        <v>102</v>
      </c>
      <c r="AG6" s="70" t="s">
        <v>74</v>
      </c>
      <c r="AH6" s="70" t="s">
        <v>101</v>
      </c>
      <c r="AI6" s="70" t="s">
        <v>102</v>
      </c>
    </row>
    <row r="7" spans="1:35" ht="19.5" customHeight="1">
      <c r="A7" s="71" t="s">
        <v>16</v>
      </c>
      <c r="B7" s="71" t="s">
        <v>16</v>
      </c>
      <c r="C7" s="71" t="s">
        <v>16</v>
      </c>
      <c r="D7" s="71" t="s">
        <v>59</v>
      </c>
      <c r="E7" s="65">
        <f aca="true" t="shared" si="0" ref="E7:E18">SUM(F7,P7,Z7)</f>
        <v>198.9439</v>
      </c>
      <c r="F7" s="65">
        <f aca="true" t="shared" si="1" ref="F7:F18">SUM(G7,J7,M7)</f>
        <v>198.9439</v>
      </c>
      <c r="G7" s="65">
        <f aca="true" t="shared" si="2" ref="G7:G18">SUM(H7,I7)</f>
        <v>198.9439</v>
      </c>
      <c r="H7" s="65">
        <v>198.9439</v>
      </c>
      <c r="I7" s="65">
        <v>0</v>
      </c>
      <c r="J7" s="65">
        <f aca="true" t="shared" si="3" ref="J7:J18">SUM(K7,L7)</f>
        <v>0</v>
      </c>
      <c r="K7" s="65">
        <v>0</v>
      </c>
      <c r="L7" s="65">
        <v>0</v>
      </c>
      <c r="M7" s="65">
        <f aca="true" t="shared" si="4" ref="M7:M18">SUM(N7,O7)</f>
        <v>0</v>
      </c>
      <c r="N7" s="65" t="s">
        <v>16</v>
      </c>
      <c r="O7" s="65" t="s">
        <v>16</v>
      </c>
      <c r="P7" s="65">
        <f aca="true" t="shared" si="5" ref="P7:P18">SUM(Q7,T7,W7)</f>
        <v>0</v>
      </c>
      <c r="Q7" s="65">
        <f aca="true" t="shared" si="6" ref="Q7:Q18">SUM(R7,S7)</f>
        <v>0</v>
      </c>
      <c r="R7" s="65" t="s">
        <v>16</v>
      </c>
      <c r="S7" s="65" t="s">
        <v>16</v>
      </c>
      <c r="T7" s="65">
        <f aca="true" t="shared" si="7" ref="T7:T18">SUM(U7,V7)</f>
        <v>0</v>
      </c>
      <c r="U7" s="65" t="s">
        <v>16</v>
      </c>
      <c r="V7" s="65" t="s">
        <v>16</v>
      </c>
      <c r="W7" s="65">
        <f aca="true" t="shared" si="8" ref="W7:W18">SUM(X7,Y7)</f>
        <v>0</v>
      </c>
      <c r="X7" s="65" t="s">
        <v>16</v>
      </c>
      <c r="Y7" s="65"/>
      <c r="Z7" s="65">
        <f aca="true" t="shared" si="9" ref="Z7:Z18">SUM(AA7,AD7,AG7)</f>
        <v>0</v>
      </c>
      <c r="AA7" s="65">
        <f aca="true" t="shared" si="10" ref="AA7:AA18">SUM(AB7,AC7)</f>
        <v>0</v>
      </c>
      <c r="AB7" s="65">
        <v>0</v>
      </c>
      <c r="AC7" s="65">
        <v>0</v>
      </c>
      <c r="AD7" s="65">
        <f aca="true" t="shared" si="11" ref="AD7:AD18">SUM(AE7,AF7)</f>
        <v>0</v>
      </c>
      <c r="AE7" s="65">
        <v>0</v>
      </c>
      <c r="AF7" s="65">
        <v>0</v>
      </c>
      <c r="AG7" s="65">
        <f aca="true" t="shared" si="12" ref="AG7:AG18">SUM(AH7,AI7)</f>
        <v>0</v>
      </c>
      <c r="AH7" s="65" t="s">
        <v>16</v>
      </c>
      <c r="AI7" s="65"/>
    </row>
    <row r="8" spans="1:35" ht="19.5" customHeight="1">
      <c r="A8" s="71" t="s">
        <v>16</v>
      </c>
      <c r="B8" s="71" t="s">
        <v>16</v>
      </c>
      <c r="C8" s="71" t="s">
        <v>82</v>
      </c>
      <c r="D8" s="71" t="s">
        <v>0</v>
      </c>
      <c r="E8" s="65">
        <f t="shared" si="0"/>
        <v>198.9439</v>
      </c>
      <c r="F8" s="65">
        <f t="shared" si="1"/>
        <v>198.9439</v>
      </c>
      <c r="G8" s="65">
        <f t="shared" si="2"/>
        <v>198.9439</v>
      </c>
      <c r="H8" s="65">
        <v>198.9439</v>
      </c>
      <c r="I8" s="65">
        <v>0</v>
      </c>
      <c r="J8" s="65">
        <f t="shared" si="3"/>
        <v>0</v>
      </c>
      <c r="K8" s="65">
        <v>0</v>
      </c>
      <c r="L8" s="65">
        <v>0</v>
      </c>
      <c r="M8" s="65">
        <f t="shared" si="4"/>
        <v>0</v>
      </c>
      <c r="N8" s="65" t="s">
        <v>16</v>
      </c>
      <c r="O8" s="65" t="s">
        <v>16</v>
      </c>
      <c r="P8" s="65">
        <f t="shared" si="5"/>
        <v>0</v>
      </c>
      <c r="Q8" s="65">
        <f t="shared" si="6"/>
        <v>0</v>
      </c>
      <c r="R8" s="65" t="s">
        <v>16</v>
      </c>
      <c r="S8" s="65" t="s">
        <v>16</v>
      </c>
      <c r="T8" s="65">
        <f t="shared" si="7"/>
        <v>0</v>
      </c>
      <c r="U8" s="65" t="s">
        <v>16</v>
      </c>
      <c r="V8" s="65" t="s">
        <v>16</v>
      </c>
      <c r="W8" s="65">
        <f t="shared" si="8"/>
        <v>0</v>
      </c>
      <c r="X8" s="65" t="s">
        <v>16</v>
      </c>
      <c r="Y8" s="65"/>
      <c r="Z8" s="65">
        <f t="shared" si="9"/>
        <v>0</v>
      </c>
      <c r="AA8" s="65">
        <f t="shared" si="10"/>
        <v>0</v>
      </c>
      <c r="AB8" s="65">
        <v>0</v>
      </c>
      <c r="AC8" s="65">
        <v>0</v>
      </c>
      <c r="AD8" s="65">
        <f t="shared" si="11"/>
        <v>0</v>
      </c>
      <c r="AE8" s="65">
        <v>0</v>
      </c>
      <c r="AF8" s="65">
        <v>0</v>
      </c>
      <c r="AG8" s="65">
        <f t="shared" si="12"/>
        <v>0</v>
      </c>
      <c r="AH8" s="65" t="s">
        <v>16</v>
      </c>
      <c r="AI8" s="65"/>
    </row>
    <row r="9" spans="1:35" ht="19.5" customHeight="1">
      <c r="A9" s="71" t="s">
        <v>158</v>
      </c>
      <c r="B9" s="71" t="s">
        <v>16</v>
      </c>
      <c r="C9" s="71" t="s">
        <v>16</v>
      </c>
      <c r="D9" s="71" t="s">
        <v>159</v>
      </c>
      <c r="E9" s="65">
        <f t="shared" si="0"/>
        <v>172.8903</v>
      </c>
      <c r="F9" s="65">
        <f t="shared" si="1"/>
        <v>172.8903</v>
      </c>
      <c r="G9" s="65">
        <f t="shared" si="2"/>
        <v>172.8903</v>
      </c>
      <c r="H9" s="65">
        <v>172.8903</v>
      </c>
      <c r="I9" s="65">
        <v>0</v>
      </c>
      <c r="J9" s="65">
        <f t="shared" si="3"/>
        <v>0</v>
      </c>
      <c r="K9" s="65">
        <v>0</v>
      </c>
      <c r="L9" s="65">
        <v>0</v>
      </c>
      <c r="M9" s="65">
        <f t="shared" si="4"/>
        <v>0</v>
      </c>
      <c r="N9" s="65" t="s">
        <v>16</v>
      </c>
      <c r="O9" s="65" t="s">
        <v>16</v>
      </c>
      <c r="P9" s="65">
        <f t="shared" si="5"/>
        <v>0</v>
      </c>
      <c r="Q9" s="65">
        <f t="shared" si="6"/>
        <v>0</v>
      </c>
      <c r="R9" s="65" t="s">
        <v>16</v>
      </c>
      <c r="S9" s="65" t="s">
        <v>16</v>
      </c>
      <c r="T9" s="65">
        <f t="shared" si="7"/>
        <v>0</v>
      </c>
      <c r="U9" s="65" t="s">
        <v>16</v>
      </c>
      <c r="V9" s="65" t="s">
        <v>16</v>
      </c>
      <c r="W9" s="65">
        <f t="shared" si="8"/>
        <v>0</v>
      </c>
      <c r="X9" s="65" t="s">
        <v>16</v>
      </c>
      <c r="Y9" s="65"/>
      <c r="Z9" s="65">
        <f t="shared" si="9"/>
        <v>0</v>
      </c>
      <c r="AA9" s="65">
        <f t="shared" si="10"/>
        <v>0</v>
      </c>
      <c r="AB9" s="65">
        <v>0</v>
      </c>
      <c r="AC9" s="65">
        <v>0</v>
      </c>
      <c r="AD9" s="65">
        <f t="shared" si="11"/>
        <v>0</v>
      </c>
      <c r="AE9" s="65">
        <v>0</v>
      </c>
      <c r="AF9" s="65">
        <v>0</v>
      </c>
      <c r="AG9" s="65">
        <f t="shared" si="12"/>
        <v>0</v>
      </c>
      <c r="AH9" s="65" t="s">
        <v>16</v>
      </c>
      <c r="AI9" s="65"/>
    </row>
    <row r="10" spans="1:35" ht="19.5" customHeight="1">
      <c r="A10" s="71" t="s">
        <v>158</v>
      </c>
      <c r="B10" s="71" t="s">
        <v>85</v>
      </c>
      <c r="C10" s="71" t="s">
        <v>86</v>
      </c>
      <c r="D10" s="71" t="s">
        <v>160</v>
      </c>
      <c r="E10" s="65">
        <f t="shared" si="0"/>
        <v>114.206</v>
      </c>
      <c r="F10" s="65">
        <f t="shared" si="1"/>
        <v>114.206</v>
      </c>
      <c r="G10" s="65">
        <f t="shared" si="2"/>
        <v>114.206</v>
      </c>
      <c r="H10" s="65">
        <v>114.206</v>
      </c>
      <c r="I10" s="65">
        <v>0</v>
      </c>
      <c r="J10" s="65">
        <f t="shared" si="3"/>
        <v>0</v>
      </c>
      <c r="K10" s="65">
        <v>0</v>
      </c>
      <c r="L10" s="65">
        <v>0</v>
      </c>
      <c r="M10" s="65">
        <f t="shared" si="4"/>
        <v>0</v>
      </c>
      <c r="N10" s="65" t="s">
        <v>16</v>
      </c>
      <c r="O10" s="65" t="s">
        <v>16</v>
      </c>
      <c r="P10" s="65">
        <f t="shared" si="5"/>
        <v>0</v>
      </c>
      <c r="Q10" s="65">
        <f t="shared" si="6"/>
        <v>0</v>
      </c>
      <c r="R10" s="65" t="s">
        <v>16</v>
      </c>
      <c r="S10" s="65" t="s">
        <v>16</v>
      </c>
      <c r="T10" s="65">
        <f t="shared" si="7"/>
        <v>0</v>
      </c>
      <c r="U10" s="65" t="s">
        <v>16</v>
      </c>
      <c r="V10" s="65" t="s">
        <v>16</v>
      </c>
      <c r="W10" s="65">
        <f t="shared" si="8"/>
        <v>0</v>
      </c>
      <c r="X10" s="65" t="s">
        <v>16</v>
      </c>
      <c r="Y10" s="65"/>
      <c r="Z10" s="65">
        <f t="shared" si="9"/>
        <v>0</v>
      </c>
      <c r="AA10" s="65">
        <f t="shared" si="10"/>
        <v>0</v>
      </c>
      <c r="AB10" s="65">
        <v>0</v>
      </c>
      <c r="AC10" s="65">
        <v>0</v>
      </c>
      <c r="AD10" s="65">
        <f t="shared" si="11"/>
        <v>0</v>
      </c>
      <c r="AE10" s="65">
        <v>0</v>
      </c>
      <c r="AF10" s="65">
        <v>0</v>
      </c>
      <c r="AG10" s="65">
        <f t="shared" si="12"/>
        <v>0</v>
      </c>
      <c r="AH10" s="65" t="s">
        <v>16</v>
      </c>
      <c r="AI10" s="65"/>
    </row>
    <row r="11" spans="1:35" ht="19.5" customHeight="1">
      <c r="A11" s="71" t="s">
        <v>158</v>
      </c>
      <c r="B11" s="71" t="s">
        <v>97</v>
      </c>
      <c r="C11" s="71" t="s">
        <v>86</v>
      </c>
      <c r="D11" s="71" t="s">
        <v>161</v>
      </c>
      <c r="E11" s="65">
        <f t="shared" si="0"/>
        <v>40.6208</v>
      </c>
      <c r="F11" s="65">
        <f t="shared" si="1"/>
        <v>40.6208</v>
      </c>
      <c r="G11" s="65">
        <f t="shared" si="2"/>
        <v>40.6208</v>
      </c>
      <c r="H11" s="65">
        <v>40.6208</v>
      </c>
      <c r="I11" s="65">
        <v>0</v>
      </c>
      <c r="J11" s="65">
        <f t="shared" si="3"/>
        <v>0</v>
      </c>
      <c r="K11" s="65">
        <v>0</v>
      </c>
      <c r="L11" s="65">
        <v>0</v>
      </c>
      <c r="M11" s="65">
        <f t="shared" si="4"/>
        <v>0</v>
      </c>
      <c r="N11" s="65" t="s">
        <v>16</v>
      </c>
      <c r="O11" s="65" t="s">
        <v>16</v>
      </c>
      <c r="P11" s="65">
        <f t="shared" si="5"/>
        <v>0</v>
      </c>
      <c r="Q11" s="65">
        <f t="shared" si="6"/>
        <v>0</v>
      </c>
      <c r="R11" s="65" t="s">
        <v>16</v>
      </c>
      <c r="S11" s="65" t="s">
        <v>16</v>
      </c>
      <c r="T11" s="65">
        <f t="shared" si="7"/>
        <v>0</v>
      </c>
      <c r="U11" s="65" t="s">
        <v>16</v>
      </c>
      <c r="V11" s="65" t="s">
        <v>16</v>
      </c>
      <c r="W11" s="65">
        <f t="shared" si="8"/>
        <v>0</v>
      </c>
      <c r="X11" s="65" t="s">
        <v>16</v>
      </c>
      <c r="Y11" s="65"/>
      <c r="Z11" s="65">
        <f t="shared" si="9"/>
        <v>0</v>
      </c>
      <c r="AA11" s="65">
        <f t="shared" si="10"/>
        <v>0</v>
      </c>
      <c r="AB11" s="65">
        <v>0</v>
      </c>
      <c r="AC11" s="65">
        <v>0</v>
      </c>
      <c r="AD11" s="65">
        <f t="shared" si="11"/>
        <v>0</v>
      </c>
      <c r="AE11" s="65">
        <v>0</v>
      </c>
      <c r="AF11" s="65">
        <v>0</v>
      </c>
      <c r="AG11" s="65">
        <f t="shared" si="12"/>
        <v>0</v>
      </c>
      <c r="AH11" s="65" t="s">
        <v>16</v>
      </c>
      <c r="AI11" s="65"/>
    </row>
    <row r="12" spans="1:35" ht="19.5" customHeight="1">
      <c r="A12" s="71" t="s">
        <v>158</v>
      </c>
      <c r="B12" s="71" t="s">
        <v>162</v>
      </c>
      <c r="C12" s="71" t="s">
        <v>86</v>
      </c>
      <c r="D12" s="71" t="s">
        <v>163</v>
      </c>
      <c r="E12" s="65">
        <f t="shared" si="0"/>
        <v>18.0635</v>
      </c>
      <c r="F12" s="65">
        <f t="shared" si="1"/>
        <v>18.0635</v>
      </c>
      <c r="G12" s="65">
        <f t="shared" si="2"/>
        <v>18.0635</v>
      </c>
      <c r="H12" s="65">
        <v>18.0635</v>
      </c>
      <c r="I12" s="65">
        <v>0</v>
      </c>
      <c r="J12" s="65">
        <f t="shared" si="3"/>
        <v>0</v>
      </c>
      <c r="K12" s="65">
        <v>0</v>
      </c>
      <c r="L12" s="65">
        <v>0</v>
      </c>
      <c r="M12" s="65">
        <f t="shared" si="4"/>
        <v>0</v>
      </c>
      <c r="N12" s="65" t="s">
        <v>16</v>
      </c>
      <c r="O12" s="65" t="s">
        <v>16</v>
      </c>
      <c r="P12" s="65">
        <f t="shared" si="5"/>
        <v>0</v>
      </c>
      <c r="Q12" s="65">
        <f t="shared" si="6"/>
        <v>0</v>
      </c>
      <c r="R12" s="65" t="s">
        <v>16</v>
      </c>
      <c r="S12" s="65" t="s">
        <v>16</v>
      </c>
      <c r="T12" s="65">
        <f t="shared" si="7"/>
        <v>0</v>
      </c>
      <c r="U12" s="65" t="s">
        <v>16</v>
      </c>
      <c r="V12" s="65" t="s">
        <v>16</v>
      </c>
      <c r="W12" s="65">
        <f t="shared" si="8"/>
        <v>0</v>
      </c>
      <c r="X12" s="65" t="s">
        <v>16</v>
      </c>
      <c r="Y12" s="65"/>
      <c r="Z12" s="65">
        <f t="shared" si="9"/>
        <v>0</v>
      </c>
      <c r="AA12" s="65">
        <f t="shared" si="10"/>
        <v>0</v>
      </c>
      <c r="AB12" s="65">
        <v>0</v>
      </c>
      <c r="AC12" s="65">
        <v>0</v>
      </c>
      <c r="AD12" s="65">
        <f t="shared" si="11"/>
        <v>0</v>
      </c>
      <c r="AE12" s="65">
        <v>0</v>
      </c>
      <c r="AF12" s="65">
        <v>0</v>
      </c>
      <c r="AG12" s="65">
        <f t="shared" si="12"/>
        <v>0</v>
      </c>
      <c r="AH12" s="65" t="s">
        <v>16</v>
      </c>
      <c r="AI12" s="65"/>
    </row>
    <row r="13" spans="1:35" ht="19.5" customHeight="1">
      <c r="A13" s="71" t="s">
        <v>164</v>
      </c>
      <c r="B13" s="71" t="s">
        <v>16</v>
      </c>
      <c r="C13" s="71" t="s">
        <v>16</v>
      </c>
      <c r="D13" s="71" t="s">
        <v>165</v>
      </c>
      <c r="E13" s="65">
        <f t="shared" si="0"/>
        <v>26.0404</v>
      </c>
      <c r="F13" s="65">
        <f t="shared" si="1"/>
        <v>26.0404</v>
      </c>
      <c r="G13" s="65">
        <f t="shared" si="2"/>
        <v>26.0404</v>
      </c>
      <c r="H13" s="65">
        <v>26.0404</v>
      </c>
      <c r="I13" s="65">
        <v>0</v>
      </c>
      <c r="J13" s="65">
        <f t="shared" si="3"/>
        <v>0</v>
      </c>
      <c r="K13" s="65">
        <v>0</v>
      </c>
      <c r="L13" s="65">
        <v>0</v>
      </c>
      <c r="M13" s="65">
        <f t="shared" si="4"/>
        <v>0</v>
      </c>
      <c r="N13" s="65" t="s">
        <v>16</v>
      </c>
      <c r="O13" s="65" t="s">
        <v>16</v>
      </c>
      <c r="P13" s="65">
        <f t="shared" si="5"/>
        <v>0</v>
      </c>
      <c r="Q13" s="65">
        <f t="shared" si="6"/>
        <v>0</v>
      </c>
      <c r="R13" s="65" t="s">
        <v>16</v>
      </c>
      <c r="S13" s="65" t="s">
        <v>16</v>
      </c>
      <c r="T13" s="65">
        <f t="shared" si="7"/>
        <v>0</v>
      </c>
      <c r="U13" s="65" t="s">
        <v>16</v>
      </c>
      <c r="V13" s="65" t="s">
        <v>16</v>
      </c>
      <c r="W13" s="65">
        <f t="shared" si="8"/>
        <v>0</v>
      </c>
      <c r="X13" s="65" t="s">
        <v>16</v>
      </c>
      <c r="Y13" s="65"/>
      <c r="Z13" s="65">
        <f t="shared" si="9"/>
        <v>0</v>
      </c>
      <c r="AA13" s="65">
        <f t="shared" si="10"/>
        <v>0</v>
      </c>
      <c r="AB13" s="65">
        <v>0</v>
      </c>
      <c r="AC13" s="65">
        <v>0</v>
      </c>
      <c r="AD13" s="65">
        <f t="shared" si="11"/>
        <v>0</v>
      </c>
      <c r="AE13" s="65">
        <v>0</v>
      </c>
      <c r="AF13" s="65">
        <v>0</v>
      </c>
      <c r="AG13" s="65">
        <f t="shared" si="12"/>
        <v>0</v>
      </c>
      <c r="AH13" s="65" t="s">
        <v>16</v>
      </c>
      <c r="AI13" s="65"/>
    </row>
    <row r="14" spans="1:35" ht="19.5" customHeight="1">
      <c r="A14" s="71" t="s">
        <v>164</v>
      </c>
      <c r="B14" s="71" t="s">
        <v>85</v>
      </c>
      <c r="C14" s="71" t="s">
        <v>86</v>
      </c>
      <c r="D14" s="71" t="s">
        <v>166</v>
      </c>
      <c r="E14" s="65">
        <f t="shared" si="0"/>
        <v>15.4624</v>
      </c>
      <c r="F14" s="65">
        <f t="shared" si="1"/>
        <v>15.4624</v>
      </c>
      <c r="G14" s="65">
        <f t="shared" si="2"/>
        <v>15.4624</v>
      </c>
      <c r="H14" s="65">
        <v>15.4624</v>
      </c>
      <c r="I14" s="65">
        <v>0</v>
      </c>
      <c r="J14" s="65">
        <f t="shared" si="3"/>
        <v>0</v>
      </c>
      <c r="K14" s="65">
        <v>0</v>
      </c>
      <c r="L14" s="65">
        <v>0</v>
      </c>
      <c r="M14" s="65">
        <f t="shared" si="4"/>
        <v>0</v>
      </c>
      <c r="N14" s="65" t="s">
        <v>16</v>
      </c>
      <c r="O14" s="65" t="s">
        <v>16</v>
      </c>
      <c r="P14" s="65">
        <f t="shared" si="5"/>
        <v>0</v>
      </c>
      <c r="Q14" s="65">
        <f t="shared" si="6"/>
        <v>0</v>
      </c>
      <c r="R14" s="65" t="s">
        <v>16</v>
      </c>
      <c r="S14" s="65" t="s">
        <v>16</v>
      </c>
      <c r="T14" s="65">
        <f t="shared" si="7"/>
        <v>0</v>
      </c>
      <c r="U14" s="65" t="s">
        <v>16</v>
      </c>
      <c r="V14" s="65" t="s">
        <v>16</v>
      </c>
      <c r="W14" s="65">
        <f t="shared" si="8"/>
        <v>0</v>
      </c>
      <c r="X14" s="65" t="s">
        <v>16</v>
      </c>
      <c r="Y14" s="65"/>
      <c r="Z14" s="65">
        <f t="shared" si="9"/>
        <v>0</v>
      </c>
      <c r="AA14" s="65">
        <f t="shared" si="10"/>
        <v>0</v>
      </c>
      <c r="AB14" s="65">
        <v>0</v>
      </c>
      <c r="AC14" s="65">
        <v>0</v>
      </c>
      <c r="AD14" s="65">
        <f t="shared" si="11"/>
        <v>0</v>
      </c>
      <c r="AE14" s="65">
        <v>0</v>
      </c>
      <c r="AF14" s="65">
        <v>0</v>
      </c>
      <c r="AG14" s="65">
        <f t="shared" si="12"/>
        <v>0</v>
      </c>
      <c r="AH14" s="65" t="s">
        <v>16</v>
      </c>
      <c r="AI14" s="65"/>
    </row>
    <row r="15" spans="1:35" ht="19.5" customHeight="1">
      <c r="A15" s="71" t="s">
        <v>164</v>
      </c>
      <c r="B15" s="71" t="s">
        <v>89</v>
      </c>
      <c r="C15" s="71" t="s">
        <v>86</v>
      </c>
      <c r="D15" s="71" t="s">
        <v>167</v>
      </c>
      <c r="E15" s="65">
        <f t="shared" si="0"/>
        <v>5</v>
      </c>
      <c r="F15" s="65">
        <f t="shared" si="1"/>
        <v>5</v>
      </c>
      <c r="G15" s="65">
        <f t="shared" si="2"/>
        <v>5</v>
      </c>
      <c r="H15" s="65">
        <v>5</v>
      </c>
      <c r="I15" s="65">
        <v>0</v>
      </c>
      <c r="J15" s="65">
        <f t="shared" si="3"/>
        <v>0</v>
      </c>
      <c r="K15" s="65">
        <v>0</v>
      </c>
      <c r="L15" s="65">
        <v>0</v>
      </c>
      <c r="M15" s="65">
        <f t="shared" si="4"/>
        <v>0</v>
      </c>
      <c r="N15" s="65" t="s">
        <v>16</v>
      </c>
      <c r="O15" s="65" t="s">
        <v>16</v>
      </c>
      <c r="P15" s="65">
        <f t="shared" si="5"/>
        <v>0</v>
      </c>
      <c r="Q15" s="65">
        <f t="shared" si="6"/>
        <v>0</v>
      </c>
      <c r="R15" s="65" t="s">
        <v>16</v>
      </c>
      <c r="S15" s="65" t="s">
        <v>16</v>
      </c>
      <c r="T15" s="65">
        <f t="shared" si="7"/>
        <v>0</v>
      </c>
      <c r="U15" s="65" t="s">
        <v>16</v>
      </c>
      <c r="V15" s="65" t="s">
        <v>16</v>
      </c>
      <c r="W15" s="65">
        <f t="shared" si="8"/>
        <v>0</v>
      </c>
      <c r="X15" s="65" t="s">
        <v>16</v>
      </c>
      <c r="Y15" s="65"/>
      <c r="Z15" s="65">
        <f t="shared" si="9"/>
        <v>0</v>
      </c>
      <c r="AA15" s="65">
        <f t="shared" si="10"/>
        <v>0</v>
      </c>
      <c r="AB15" s="65">
        <v>0</v>
      </c>
      <c r="AC15" s="65">
        <v>0</v>
      </c>
      <c r="AD15" s="65">
        <f t="shared" si="11"/>
        <v>0</v>
      </c>
      <c r="AE15" s="65">
        <v>0</v>
      </c>
      <c r="AF15" s="65">
        <v>0</v>
      </c>
      <c r="AG15" s="65">
        <f t="shared" si="12"/>
        <v>0</v>
      </c>
      <c r="AH15" s="65" t="s">
        <v>16</v>
      </c>
      <c r="AI15" s="65"/>
    </row>
    <row r="16" spans="1:35" ht="19.5" customHeight="1">
      <c r="A16" s="71" t="s">
        <v>164</v>
      </c>
      <c r="B16" s="71" t="s">
        <v>168</v>
      </c>
      <c r="C16" s="71" t="s">
        <v>86</v>
      </c>
      <c r="D16" s="71" t="s">
        <v>169</v>
      </c>
      <c r="E16" s="65">
        <f t="shared" si="0"/>
        <v>5.578</v>
      </c>
      <c r="F16" s="65">
        <f t="shared" si="1"/>
        <v>5.578</v>
      </c>
      <c r="G16" s="65">
        <f t="shared" si="2"/>
        <v>5.578</v>
      </c>
      <c r="H16" s="65">
        <v>5.578</v>
      </c>
      <c r="I16" s="65">
        <v>0</v>
      </c>
      <c r="J16" s="65">
        <f t="shared" si="3"/>
        <v>0</v>
      </c>
      <c r="K16" s="65">
        <v>0</v>
      </c>
      <c r="L16" s="65">
        <v>0</v>
      </c>
      <c r="M16" s="65">
        <f t="shared" si="4"/>
        <v>0</v>
      </c>
      <c r="N16" s="65" t="s">
        <v>16</v>
      </c>
      <c r="O16" s="65" t="s">
        <v>16</v>
      </c>
      <c r="P16" s="65">
        <f t="shared" si="5"/>
        <v>0</v>
      </c>
      <c r="Q16" s="65">
        <f t="shared" si="6"/>
        <v>0</v>
      </c>
      <c r="R16" s="65" t="s">
        <v>16</v>
      </c>
      <c r="S16" s="65" t="s">
        <v>16</v>
      </c>
      <c r="T16" s="65">
        <f t="shared" si="7"/>
        <v>0</v>
      </c>
      <c r="U16" s="65" t="s">
        <v>16</v>
      </c>
      <c r="V16" s="65" t="s">
        <v>16</v>
      </c>
      <c r="W16" s="65">
        <f t="shared" si="8"/>
        <v>0</v>
      </c>
      <c r="X16" s="65" t="s">
        <v>16</v>
      </c>
      <c r="Y16" s="65"/>
      <c r="Z16" s="65">
        <f t="shared" si="9"/>
        <v>0</v>
      </c>
      <c r="AA16" s="65">
        <f t="shared" si="10"/>
        <v>0</v>
      </c>
      <c r="AB16" s="65">
        <v>0</v>
      </c>
      <c r="AC16" s="65">
        <v>0</v>
      </c>
      <c r="AD16" s="65">
        <f t="shared" si="11"/>
        <v>0</v>
      </c>
      <c r="AE16" s="65">
        <v>0</v>
      </c>
      <c r="AF16" s="65">
        <v>0</v>
      </c>
      <c r="AG16" s="65">
        <f t="shared" si="12"/>
        <v>0</v>
      </c>
      <c r="AH16" s="65" t="s">
        <v>16</v>
      </c>
      <c r="AI16" s="65"/>
    </row>
    <row r="17" spans="1:35" ht="19.5" customHeight="1">
      <c r="A17" s="71" t="s">
        <v>170</v>
      </c>
      <c r="B17" s="71" t="s">
        <v>16</v>
      </c>
      <c r="C17" s="71" t="s">
        <v>16</v>
      </c>
      <c r="D17" s="71" t="s">
        <v>171</v>
      </c>
      <c r="E17" s="65">
        <f t="shared" si="0"/>
        <v>0.0132</v>
      </c>
      <c r="F17" s="65">
        <f t="shared" si="1"/>
        <v>0.0132</v>
      </c>
      <c r="G17" s="65">
        <f t="shared" si="2"/>
        <v>0.0132</v>
      </c>
      <c r="H17" s="65">
        <v>0.0132</v>
      </c>
      <c r="I17" s="65">
        <v>0</v>
      </c>
      <c r="J17" s="65">
        <f t="shared" si="3"/>
        <v>0</v>
      </c>
      <c r="K17" s="65">
        <v>0</v>
      </c>
      <c r="L17" s="65">
        <v>0</v>
      </c>
      <c r="M17" s="65">
        <f t="shared" si="4"/>
        <v>0</v>
      </c>
      <c r="N17" s="65" t="s">
        <v>16</v>
      </c>
      <c r="O17" s="65" t="s">
        <v>16</v>
      </c>
      <c r="P17" s="65">
        <f t="shared" si="5"/>
        <v>0</v>
      </c>
      <c r="Q17" s="65">
        <f t="shared" si="6"/>
        <v>0</v>
      </c>
      <c r="R17" s="65" t="s">
        <v>16</v>
      </c>
      <c r="S17" s="65" t="s">
        <v>16</v>
      </c>
      <c r="T17" s="65">
        <f t="shared" si="7"/>
        <v>0</v>
      </c>
      <c r="U17" s="65" t="s">
        <v>16</v>
      </c>
      <c r="V17" s="65" t="s">
        <v>16</v>
      </c>
      <c r="W17" s="65">
        <f t="shared" si="8"/>
        <v>0</v>
      </c>
      <c r="X17" s="65" t="s">
        <v>16</v>
      </c>
      <c r="Y17" s="65"/>
      <c r="Z17" s="65">
        <f t="shared" si="9"/>
        <v>0</v>
      </c>
      <c r="AA17" s="65">
        <f t="shared" si="10"/>
        <v>0</v>
      </c>
      <c r="AB17" s="65">
        <v>0</v>
      </c>
      <c r="AC17" s="65">
        <v>0</v>
      </c>
      <c r="AD17" s="65">
        <f t="shared" si="11"/>
        <v>0</v>
      </c>
      <c r="AE17" s="65">
        <v>0</v>
      </c>
      <c r="AF17" s="65">
        <v>0</v>
      </c>
      <c r="AG17" s="65">
        <f t="shared" si="12"/>
        <v>0</v>
      </c>
      <c r="AH17" s="65" t="s">
        <v>16</v>
      </c>
      <c r="AI17" s="65"/>
    </row>
    <row r="18" spans="1:35" ht="19.5" customHeight="1">
      <c r="A18" s="71" t="s">
        <v>170</v>
      </c>
      <c r="B18" s="71" t="s">
        <v>85</v>
      </c>
      <c r="C18" s="71" t="s">
        <v>86</v>
      </c>
      <c r="D18" s="71" t="s">
        <v>172</v>
      </c>
      <c r="E18" s="65">
        <f t="shared" si="0"/>
        <v>0.0132</v>
      </c>
      <c r="F18" s="65">
        <f t="shared" si="1"/>
        <v>0.0132</v>
      </c>
      <c r="G18" s="65">
        <f t="shared" si="2"/>
        <v>0.0132</v>
      </c>
      <c r="H18" s="65">
        <v>0.0132</v>
      </c>
      <c r="I18" s="65">
        <v>0</v>
      </c>
      <c r="J18" s="65">
        <f t="shared" si="3"/>
        <v>0</v>
      </c>
      <c r="K18" s="65">
        <v>0</v>
      </c>
      <c r="L18" s="65">
        <v>0</v>
      </c>
      <c r="M18" s="65">
        <f t="shared" si="4"/>
        <v>0</v>
      </c>
      <c r="N18" s="65" t="s">
        <v>16</v>
      </c>
      <c r="O18" s="65" t="s">
        <v>16</v>
      </c>
      <c r="P18" s="65">
        <f t="shared" si="5"/>
        <v>0</v>
      </c>
      <c r="Q18" s="65">
        <f t="shared" si="6"/>
        <v>0</v>
      </c>
      <c r="R18" s="65" t="s">
        <v>16</v>
      </c>
      <c r="S18" s="65" t="s">
        <v>16</v>
      </c>
      <c r="T18" s="65">
        <f t="shared" si="7"/>
        <v>0</v>
      </c>
      <c r="U18" s="65" t="s">
        <v>16</v>
      </c>
      <c r="V18" s="65" t="s">
        <v>16</v>
      </c>
      <c r="W18" s="65">
        <f t="shared" si="8"/>
        <v>0</v>
      </c>
      <c r="X18" s="65" t="s">
        <v>16</v>
      </c>
      <c r="Y18" s="65"/>
      <c r="Z18" s="65">
        <f t="shared" si="9"/>
        <v>0</v>
      </c>
      <c r="AA18" s="65">
        <f t="shared" si="10"/>
        <v>0</v>
      </c>
      <c r="AB18" s="65">
        <v>0</v>
      </c>
      <c r="AC18" s="65">
        <v>0</v>
      </c>
      <c r="AD18" s="65">
        <f t="shared" si="11"/>
        <v>0</v>
      </c>
      <c r="AE18" s="65">
        <v>0</v>
      </c>
      <c r="AF18" s="65">
        <v>0</v>
      </c>
      <c r="AG18" s="65">
        <f t="shared" si="12"/>
        <v>0</v>
      </c>
      <c r="AH18" s="65" t="s">
        <v>16</v>
      </c>
      <c r="AI18" s="65"/>
    </row>
  </sheetData>
  <sheetProtection/>
  <mergeCells count="21">
    <mergeCell ref="Z5:Z6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3"/>
  <sheetViews>
    <sheetView showGridLines="0" showZeros="0" tabSelected="1" zoomScalePageLayoutView="0" workbookViewId="0" topLeftCell="A1">
      <selection activeCell="E5" sqref="E5:E6"/>
    </sheetView>
  </sheetViews>
  <sheetFormatPr defaultColWidth="9.33203125" defaultRowHeight="11.25"/>
  <cols>
    <col min="1" max="1" width="4.83203125" style="0" customWidth="1"/>
    <col min="2" max="2" width="5.16015625" style="0" customWidth="1"/>
    <col min="3" max="3" width="5.66015625" style="0" customWidth="1"/>
    <col min="4" max="4" width="9.16015625" style="0" customWidth="1"/>
    <col min="5" max="5" width="38" style="0" customWidth="1"/>
    <col min="6" max="6" width="20.66015625" style="0" customWidth="1"/>
    <col min="7" max="7" width="19.66015625" style="0" customWidth="1"/>
    <col min="8" max="8" width="16.66015625" style="0" customWidth="1"/>
    <col min="9" max="9" width="16.33203125" style="0" customWidth="1"/>
    <col min="10" max="12" width="14.66015625" style="0" customWidth="1"/>
    <col min="13" max="13" width="16.5" style="0" customWidth="1"/>
    <col min="14" max="17" width="14.66015625" style="0" customWidth="1"/>
    <col min="18" max="18" width="16.33203125" style="0" customWidth="1"/>
    <col min="19" max="20" width="14.66015625" style="0" customWidth="1"/>
    <col min="21" max="21" width="16.5" style="0" customWidth="1"/>
    <col min="22" max="112" width="14.66015625" style="0" customWidth="1"/>
    <col min="113" max="113" width="10.66015625" style="0" customWidth="1"/>
  </cols>
  <sheetData>
    <row r="1" spans="1:112" ht="30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72"/>
      <c r="AI1" s="72"/>
      <c r="DH1" s="73" t="s">
        <v>173</v>
      </c>
    </row>
    <row r="2" spans="1:112" ht="30" customHeight="1">
      <c r="A2" s="138" t="s">
        <v>174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</row>
    <row r="3" spans="1:112" ht="30" customHeight="1">
      <c r="A3" s="248" t="s">
        <v>5</v>
      </c>
      <c r="B3" s="26"/>
      <c r="C3" s="26"/>
      <c r="D3" s="26"/>
      <c r="E3" s="26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28" t="s">
        <v>6</v>
      </c>
    </row>
    <row r="4" spans="1:112" ht="46.5" customHeight="1">
      <c r="A4" s="242" t="s">
        <v>58</v>
      </c>
      <c r="B4" s="242"/>
      <c r="C4" s="242"/>
      <c r="D4" s="242"/>
      <c r="E4" s="242"/>
      <c r="F4" s="243" t="s">
        <v>59</v>
      </c>
      <c r="G4" s="244" t="s">
        <v>175</v>
      </c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 t="s">
        <v>176</v>
      </c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5" t="s">
        <v>177</v>
      </c>
      <c r="AX4" s="245"/>
      <c r="AY4" s="245"/>
      <c r="AZ4" s="245"/>
      <c r="BA4" s="245"/>
      <c r="BB4" s="245"/>
      <c r="BC4" s="245"/>
      <c r="BD4" s="245"/>
      <c r="BE4" s="245"/>
      <c r="BF4" s="245"/>
      <c r="BG4" s="245"/>
      <c r="BH4" s="245"/>
      <c r="BI4" s="245" t="s">
        <v>178</v>
      </c>
      <c r="BJ4" s="245"/>
      <c r="BK4" s="245"/>
      <c r="BL4" s="245"/>
      <c r="BM4" s="245"/>
      <c r="BN4" s="245" t="s">
        <v>179</v>
      </c>
      <c r="BO4" s="245"/>
      <c r="BP4" s="245"/>
      <c r="BQ4" s="245"/>
      <c r="BR4" s="245"/>
      <c r="BS4" s="245"/>
      <c r="BT4" s="245"/>
      <c r="BU4" s="245"/>
      <c r="BV4" s="245"/>
      <c r="BW4" s="245"/>
      <c r="BX4" s="245"/>
      <c r="BY4" s="245"/>
      <c r="BZ4" s="245"/>
      <c r="CA4" s="245" t="s">
        <v>180</v>
      </c>
      <c r="CB4" s="245"/>
      <c r="CC4" s="245"/>
      <c r="CD4" s="245"/>
      <c r="CE4" s="245"/>
      <c r="CF4" s="245"/>
      <c r="CG4" s="245"/>
      <c r="CH4" s="245"/>
      <c r="CI4" s="245"/>
      <c r="CJ4" s="245"/>
      <c r="CK4" s="245"/>
      <c r="CL4" s="245"/>
      <c r="CM4" s="245"/>
      <c r="CN4" s="245"/>
      <c r="CO4" s="245"/>
      <c r="CP4" s="245"/>
      <c r="CQ4" s="245"/>
      <c r="CR4" s="245" t="s">
        <v>181</v>
      </c>
      <c r="CS4" s="245"/>
      <c r="CT4" s="245"/>
      <c r="CU4" s="245" t="s">
        <v>182</v>
      </c>
      <c r="CV4" s="245"/>
      <c r="CW4" s="245"/>
      <c r="CX4" s="245"/>
      <c r="CY4" s="245"/>
      <c r="CZ4" s="245"/>
      <c r="DA4" s="245" t="s">
        <v>183</v>
      </c>
      <c r="DB4" s="245"/>
      <c r="DC4" s="245"/>
      <c r="DD4" s="245" t="s">
        <v>184</v>
      </c>
      <c r="DE4" s="245"/>
      <c r="DF4" s="245"/>
      <c r="DG4" s="245"/>
      <c r="DH4" s="245"/>
    </row>
    <row r="5" spans="1:112" ht="46.5" customHeight="1">
      <c r="A5" s="242" t="s">
        <v>67</v>
      </c>
      <c r="B5" s="242"/>
      <c r="C5" s="242"/>
      <c r="D5" s="243" t="s">
        <v>68</v>
      </c>
      <c r="E5" s="243" t="s">
        <v>69</v>
      </c>
      <c r="F5" s="243"/>
      <c r="G5" s="243" t="s">
        <v>74</v>
      </c>
      <c r="H5" s="243" t="s">
        <v>185</v>
      </c>
      <c r="I5" s="243" t="s">
        <v>186</v>
      </c>
      <c r="J5" s="243" t="s">
        <v>187</v>
      </c>
      <c r="K5" s="243" t="s">
        <v>188</v>
      </c>
      <c r="L5" s="243" t="s">
        <v>189</v>
      </c>
      <c r="M5" s="243" t="s">
        <v>190</v>
      </c>
      <c r="N5" s="243" t="s">
        <v>191</v>
      </c>
      <c r="O5" s="243" t="s">
        <v>192</v>
      </c>
      <c r="P5" s="243" t="s">
        <v>193</v>
      </c>
      <c r="Q5" s="243" t="s">
        <v>194</v>
      </c>
      <c r="R5" s="243" t="s">
        <v>195</v>
      </c>
      <c r="S5" s="243" t="s">
        <v>196</v>
      </c>
      <c r="T5" s="243" t="s">
        <v>197</v>
      </c>
      <c r="U5" s="243" t="s">
        <v>74</v>
      </c>
      <c r="V5" s="243" t="s">
        <v>198</v>
      </c>
      <c r="W5" s="243" t="s">
        <v>199</v>
      </c>
      <c r="X5" s="243" t="s">
        <v>200</v>
      </c>
      <c r="Y5" s="243" t="s">
        <v>201</v>
      </c>
      <c r="Z5" s="243" t="s">
        <v>202</v>
      </c>
      <c r="AA5" s="243" t="s">
        <v>203</v>
      </c>
      <c r="AB5" s="243" t="s">
        <v>204</v>
      </c>
      <c r="AC5" s="243" t="s">
        <v>205</v>
      </c>
      <c r="AD5" s="243" t="s">
        <v>206</v>
      </c>
      <c r="AE5" s="243" t="s">
        <v>207</v>
      </c>
      <c r="AF5" s="243" t="s">
        <v>208</v>
      </c>
      <c r="AG5" s="243" t="s">
        <v>209</v>
      </c>
      <c r="AH5" s="243" t="s">
        <v>210</v>
      </c>
      <c r="AI5" s="243" t="s">
        <v>211</v>
      </c>
      <c r="AJ5" s="243" t="s">
        <v>212</v>
      </c>
      <c r="AK5" s="243" t="s">
        <v>213</v>
      </c>
      <c r="AL5" s="243" t="s">
        <v>214</v>
      </c>
      <c r="AM5" s="243" t="s">
        <v>215</v>
      </c>
      <c r="AN5" s="243" t="s">
        <v>216</v>
      </c>
      <c r="AO5" s="243" t="s">
        <v>217</v>
      </c>
      <c r="AP5" s="243" t="s">
        <v>218</v>
      </c>
      <c r="AQ5" s="243" t="s">
        <v>219</v>
      </c>
      <c r="AR5" s="243" t="s">
        <v>220</v>
      </c>
      <c r="AS5" s="243" t="s">
        <v>221</v>
      </c>
      <c r="AT5" s="243" t="s">
        <v>222</v>
      </c>
      <c r="AU5" s="243" t="s">
        <v>223</v>
      </c>
      <c r="AV5" s="243" t="s">
        <v>224</v>
      </c>
      <c r="AW5" s="243" t="s">
        <v>74</v>
      </c>
      <c r="AX5" s="243" t="s">
        <v>225</v>
      </c>
      <c r="AY5" s="243" t="s">
        <v>226</v>
      </c>
      <c r="AZ5" s="243" t="s">
        <v>227</v>
      </c>
      <c r="BA5" s="243" t="s">
        <v>228</v>
      </c>
      <c r="BB5" s="243" t="s">
        <v>229</v>
      </c>
      <c r="BC5" s="243" t="s">
        <v>230</v>
      </c>
      <c r="BD5" s="243" t="s">
        <v>196</v>
      </c>
      <c r="BE5" s="243" t="s">
        <v>231</v>
      </c>
      <c r="BF5" s="243" t="s">
        <v>232</v>
      </c>
      <c r="BG5" s="243" t="s">
        <v>233</v>
      </c>
      <c r="BH5" s="243" t="s">
        <v>234</v>
      </c>
      <c r="BI5" s="243" t="s">
        <v>74</v>
      </c>
      <c r="BJ5" s="243" t="s">
        <v>235</v>
      </c>
      <c r="BK5" s="243" t="s">
        <v>236</v>
      </c>
      <c r="BL5" s="243" t="s">
        <v>237</v>
      </c>
      <c r="BM5" s="243" t="s">
        <v>238</v>
      </c>
      <c r="BN5" s="243" t="s">
        <v>74</v>
      </c>
      <c r="BO5" s="243" t="s">
        <v>239</v>
      </c>
      <c r="BP5" s="243" t="s">
        <v>240</v>
      </c>
      <c r="BQ5" s="243" t="s">
        <v>241</v>
      </c>
      <c r="BR5" s="243" t="s">
        <v>242</v>
      </c>
      <c r="BS5" s="243" t="s">
        <v>243</v>
      </c>
      <c r="BT5" s="243" t="s">
        <v>244</v>
      </c>
      <c r="BU5" s="243" t="s">
        <v>245</v>
      </c>
      <c r="BV5" s="243" t="s">
        <v>246</v>
      </c>
      <c r="BW5" s="243" t="s">
        <v>247</v>
      </c>
      <c r="BX5" s="243" t="s">
        <v>248</v>
      </c>
      <c r="BY5" s="243" t="s">
        <v>249</v>
      </c>
      <c r="BZ5" s="243" t="s">
        <v>250</v>
      </c>
      <c r="CA5" s="243" t="s">
        <v>74</v>
      </c>
      <c r="CB5" s="243" t="s">
        <v>239</v>
      </c>
      <c r="CC5" s="243" t="s">
        <v>240</v>
      </c>
      <c r="CD5" s="243" t="s">
        <v>241</v>
      </c>
      <c r="CE5" s="243" t="s">
        <v>242</v>
      </c>
      <c r="CF5" s="243" t="s">
        <v>243</v>
      </c>
      <c r="CG5" s="243" t="s">
        <v>244</v>
      </c>
      <c r="CH5" s="243" t="s">
        <v>245</v>
      </c>
      <c r="CI5" s="243" t="s">
        <v>251</v>
      </c>
      <c r="CJ5" s="243" t="s">
        <v>252</v>
      </c>
      <c r="CK5" s="243" t="s">
        <v>253</v>
      </c>
      <c r="CL5" s="243" t="s">
        <v>254</v>
      </c>
      <c r="CM5" s="243" t="s">
        <v>246</v>
      </c>
      <c r="CN5" s="243" t="s">
        <v>247</v>
      </c>
      <c r="CO5" s="243" t="s">
        <v>255</v>
      </c>
      <c r="CP5" s="243" t="s">
        <v>249</v>
      </c>
      <c r="CQ5" s="243" t="s">
        <v>180</v>
      </c>
      <c r="CR5" s="243" t="s">
        <v>74</v>
      </c>
      <c r="CS5" s="243" t="s">
        <v>256</v>
      </c>
      <c r="CT5" s="243" t="s">
        <v>257</v>
      </c>
      <c r="CU5" s="243" t="s">
        <v>74</v>
      </c>
      <c r="CV5" s="243" t="s">
        <v>256</v>
      </c>
      <c r="CW5" s="243" t="s">
        <v>258</v>
      </c>
      <c r="CX5" s="243" t="s">
        <v>259</v>
      </c>
      <c r="CY5" s="243" t="s">
        <v>260</v>
      </c>
      <c r="CZ5" s="243" t="s">
        <v>257</v>
      </c>
      <c r="DA5" s="243" t="s">
        <v>74</v>
      </c>
      <c r="DB5" s="243" t="s">
        <v>183</v>
      </c>
      <c r="DC5" s="243" t="s">
        <v>261</v>
      </c>
      <c r="DD5" s="243" t="s">
        <v>74</v>
      </c>
      <c r="DE5" s="243" t="s">
        <v>262</v>
      </c>
      <c r="DF5" s="243" t="s">
        <v>263</v>
      </c>
      <c r="DG5" s="243" t="s">
        <v>264</v>
      </c>
      <c r="DH5" s="243" t="s">
        <v>184</v>
      </c>
    </row>
    <row r="6" spans="1:112" ht="46.5" customHeight="1">
      <c r="A6" s="246" t="s">
        <v>79</v>
      </c>
      <c r="B6" s="247" t="s">
        <v>80</v>
      </c>
      <c r="C6" s="246" t="s">
        <v>81</v>
      </c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 t="s">
        <v>265</v>
      </c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3"/>
      <c r="CP6" s="243"/>
      <c r="CQ6" s="243"/>
      <c r="CR6" s="243"/>
      <c r="CS6" s="243"/>
      <c r="CT6" s="243"/>
      <c r="CU6" s="243"/>
      <c r="CV6" s="243"/>
      <c r="CW6" s="243"/>
      <c r="CX6" s="243"/>
      <c r="CY6" s="243"/>
      <c r="CZ6" s="243"/>
      <c r="DA6" s="243"/>
      <c r="DB6" s="243"/>
      <c r="DC6" s="243"/>
      <c r="DD6" s="243"/>
      <c r="DE6" s="243"/>
      <c r="DF6" s="243"/>
      <c r="DG6" s="243"/>
      <c r="DH6" s="243"/>
    </row>
    <row r="7" spans="1:113" ht="93" customHeight="1">
      <c r="A7" s="71" t="s">
        <v>16</v>
      </c>
      <c r="B7" s="71" t="s">
        <v>16</v>
      </c>
      <c r="C7" s="71" t="s">
        <v>16</v>
      </c>
      <c r="D7" s="71" t="s">
        <v>16</v>
      </c>
      <c r="E7" s="241" t="s">
        <v>59</v>
      </c>
      <c r="F7" s="233">
        <f aca="true" t="shared" si="0" ref="F7:F13">SUM(G7,U7,AW7,BI7,BN7,CA7,CR7,CU7,DA7,DD7)</f>
        <v>198.9439</v>
      </c>
      <c r="G7" s="233">
        <v>172.8903</v>
      </c>
      <c r="H7" s="233">
        <v>35.3688</v>
      </c>
      <c r="I7" s="233">
        <v>75.8898</v>
      </c>
      <c r="J7" s="233">
        <v>2.9474</v>
      </c>
      <c r="K7" s="233">
        <v>0</v>
      </c>
      <c r="L7" s="233">
        <v>0</v>
      </c>
      <c r="M7" s="233">
        <v>22.8438</v>
      </c>
      <c r="N7" s="233">
        <v>9.1375</v>
      </c>
      <c r="O7" s="233">
        <v>7.9953</v>
      </c>
      <c r="P7" s="233">
        <v>0</v>
      </c>
      <c r="Q7" s="233">
        <v>0.6442</v>
      </c>
      <c r="R7" s="233">
        <v>18.0635</v>
      </c>
      <c r="S7" s="233">
        <v>0</v>
      </c>
      <c r="T7" s="233">
        <v>0</v>
      </c>
      <c r="U7" s="233">
        <v>26.0404</v>
      </c>
      <c r="V7" s="233">
        <v>6</v>
      </c>
      <c r="W7" s="233">
        <v>0</v>
      </c>
      <c r="X7" s="233">
        <v>0</v>
      </c>
      <c r="Y7" s="233">
        <v>0</v>
      </c>
      <c r="Z7" s="233">
        <v>0</v>
      </c>
      <c r="AA7" s="233">
        <v>0</v>
      </c>
      <c r="AB7" s="233">
        <v>3.172</v>
      </c>
      <c r="AC7" s="233">
        <v>0</v>
      </c>
      <c r="AD7" s="233">
        <v>0</v>
      </c>
      <c r="AE7" s="233">
        <v>4</v>
      </c>
      <c r="AF7" s="233">
        <v>0</v>
      </c>
      <c r="AG7" s="233">
        <v>0</v>
      </c>
      <c r="AH7" s="233">
        <v>0</v>
      </c>
      <c r="AI7" s="233">
        <v>0</v>
      </c>
      <c r="AJ7" s="233">
        <v>0</v>
      </c>
      <c r="AK7" s="233">
        <v>0</v>
      </c>
      <c r="AL7" s="233">
        <v>0</v>
      </c>
      <c r="AM7" s="233">
        <v>0</v>
      </c>
      <c r="AN7" s="233">
        <v>0</v>
      </c>
      <c r="AO7" s="233">
        <v>5</v>
      </c>
      <c r="AP7" s="233">
        <v>0</v>
      </c>
      <c r="AQ7" s="233">
        <v>2.2844</v>
      </c>
      <c r="AR7" s="233">
        <v>0.006</v>
      </c>
      <c r="AS7" s="233">
        <v>5.578</v>
      </c>
      <c r="AT7" s="233">
        <v>0</v>
      </c>
      <c r="AU7" s="233">
        <v>0</v>
      </c>
      <c r="AV7" s="233">
        <v>0</v>
      </c>
      <c r="AW7" s="233">
        <v>0.0132</v>
      </c>
      <c r="AX7" s="233">
        <v>0</v>
      </c>
      <c r="AY7" s="233">
        <v>0</v>
      </c>
      <c r="AZ7" s="233">
        <v>0</v>
      </c>
      <c r="BA7" s="233">
        <v>0</v>
      </c>
      <c r="BB7" s="233">
        <v>0</v>
      </c>
      <c r="BC7" s="233">
        <v>0</v>
      </c>
      <c r="BD7" s="233">
        <v>0</v>
      </c>
      <c r="BE7" s="233">
        <v>0</v>
      </c>
      <c r="BF7" s="233">
        <v>0.0132</v>
      </c>
      <c r="BG7" s="233">
        <v>0</v>
      </c>
      <c r="BH7" s="233">
        <v>0</v>
      </c>
      <c r="BI7" s="233">
        <v>0</v>
      </c>
      <c r="BJ7" s="233">
        <v>0</v>
      </c>
      <c r="BK7" s="233">
        <v>0</v>
      </c>
      <c r="BL7" s="233">
        <v>0</v>
      </c>
      <c r="BM7" s="233">
        <v>0</v>
      </c>
      <c r="BN7" s="233">
        <v>0</v>
      </c>
      <c r="BO7" s="233">
        <v>0</v>
      </c>
      <c r="BP7" s="233">
        <v>0</v>
      </c>
      <c r="BQ7" s="233">
        <v>0</v>
      </c>
      <c r="BR7" s="233">
        <v>0</v>
      </c>
      <c r="BS7" s="233">
        <v>0</v>
      </c>
      <c r="BT7" s="233">
        <v>0</v>
      </c>
      <c r="BU7" s="233">
        <v>0</v>
      </c>
      <c r="BV7" s="233">
        <v>0</v>
      </c>
      <c r="BW7" s="233">
        <v>0</v>
      </c>
      <c r="BX7" s="233">
        <v>0</v>
      </c>
      <c r="BY7" s="233">
        <v>0</v>
      </c>
      <c r="BZ7" s="233">
        <v>0</v>
      </c>
      <c r="CA7" s="233">
        <v>0</v>
      </c>
      <c r="CB7" s="233">
        <v>0</v>
      </c>
      <c r="CC7" s="233">
        <v>0</v>
      </c>
      <c r="CD7" s="233">
        <v>0</v>
      </c>
      <c r="CE7" s="233">
        <v>0</v>
      </c>
      <c r="CF7" s="233">
        <v>0</v>
      </c>
      <c r="CG7" s="233">
        <v>0</v>
      </c>
      <c r="CH7" s="233">
        <v>0</v>
      </c>
      <c r="CI7" s="233">
        <v>0</v>
      </c>
      <c r="CJ7" s="233">
        <v>0</v>
      </c>
      <c r="CK7" s="233">
        <v>0</v>
      </c>
      <c r="CL7" s="233">
        <v>0</v>
      </c>
      <c r="CM7" s="233">
        <v>0</v>
      </c>
      <c r="CN7" s="233">
        <v>0</v>
      </c>
      <c r="CO7" s="233">
        <v>0</v>
      </c>
      <c r="CP7" s="233">
        <v>0</v>
      </c>
      <c r="CQ7" s="233">
        <v>0</v>
      </c>
      <c r="CR7" s="233">
        <v>0</v>
      </c>
      <c r="CS7" s="233">
        <v>0</v>
      </c>
      <c r="CT7" s="233">
        <v>0</v>
      </c>
      <c r="CU7" s="233">
        <v>0</v>
      </c>
      <c r="CV7" s="233">
        <v>0</v>
      </c>
      <c r="CW7" s="233">
        <v>0</v>
      </c>
      <c r="CX7" s="233">
        <v>0</v>
      </c>
      <c r="CY7" s="233">
        <v>0</v>
      </c>
      <c r="CZ7" s="233">
        <v>0</v>
      </c>
      <c r="DA7" s="233">
        <v>0</v>
      </c>
      <c r="DB7" s="233">
        <v>0</v>
      </c>
      <c r="DC7" s="233">
        <v>0</v>
      </c>
      <c r="DD7" s="233">
        <v>0</v>
      </c>
      <c r="DE7" s="233">
        <v>0</v>
      </c>
      <c r="DF7" s="233">
        <v>0</v>
      </c>
      <c r="DG7" s="233">
        <v>0</v>
      </c>
      <c r="DH7" s="233">
        <v>0</v>
      </c>
      <c r="DI7" s="240"/>
    </row>
    <row r="8" spans="1:113" ht="93" customHeight="1">
      <c r="A8" s="71" t="s">
        <v>16</v>
      </c>
      <c r="B8" s="71" t="s">
        <v>16</v>
      </c>
      <c r="C8" s="71" t="s">
        <v>16</v>
      </c>
      <c r="D8" s="71" t="s">
        <v>82</v>
      </c>
      <c r="E8" s="241" t="s">
        <v>0</v>
      </c>
      <c r="F8" s="233">
        <f t="shared" si="0"/>
        <v>198.9439</v>
      </c>
      <c r="G8" s="233">
        <v>172.8903</v>
      </c>
      <c r="H8" s="233">
        <v>35.3688</v>
      </c>
      <c r="I8" s="233">
        <v>75.8898</v>
      </c>
      <c r="J8" s="233">
        <v>2.9474</v>
      </c>
      <c r="K8" s="233">
        <v>0</v>
      </c>
      <c r="L8" s="233">
        <v>0</v>
      </c>
      <c r="M8" s="233">
        <v>22.8438</v>
      </c>
      <c r="N8" s="233">
        <v>9.1375</v>
      </c>
      <c r="O8" s="233">
        <v>7.9953</v>
      </c>
      <c r="P8" s="233">
        <v>0</v>
      </c>
      <c r="Q8" s="233">
        <v>0.6442</v>
      </c>
      <c r="R8" s="233">
        <v>18.0635</v>
      </c>
      <c r="S8" s="233">
        <v>0</v>
      </c>
      <c r="T8" s="233">
        <v>0</v>
      </c>
      <c r="U8" s="233">
        <v>26.0404</v>
      </c>
      <c r="V8" s="233">
        <v>6</v>
      </c>
      <c r="W8" s="233">
        <v>0</v>
      </c>
      <c r="X8" s="233">
        <v>0</v>
      </c>
      <c r="Y8" s="233">
        <v>0</v>
      </c>
      <c r="Z8" s="233">
        <v>0</v>
      </c>
      <c r="AA8" s="233">
        <v>0</v>
      </c>
      <c r="AB8" s="233">
        <v>3.172</v>
      </c>
      <c r="AC8" s="233">
        <v>0</v>
      </c>
      <c r="AD8" s="233">
        <v>0</v>
      </c>
      <c r="AE8" s="233">
        <v>4</v>
      </c>
      <c r="AF8" s="233">
        <v>0</v>
      </c>
      <c r="AG8" s="233">
        <v>0</v>
      </c>
      <c r="AH8" s="233">
        <v>0</v>
      </c>
      <c r="AI8" s="233">
        <v>0</v>
      </c>
      <c r="AJ8" s="233">
        <v>0</v>
      </c>
      <c r="AK8" s="233">
        <v>0</v>
      </c>
      <c r="AL8" s="233">
        <v>0</v>
      </c>
      <c r="AM8" s="233">
        <v>0</v>
      </c>
      <c r="AN8" s="233">
        <v>0</v>
      </c>
      <c r="AO8" s="233">
        <v>5</v>
      </c>
      <c r="AP8" s="233">
        <v>0</v>
      </c>
      <c r="AQ8" s="233">
        <v>2.2844</v>
      </c>
      <c r="AR8" s="233">
        <v>0.006</v>
      </c>
      <c r="AS8" s="233">
        <v>5.578</v>
      </c>
      <c r="AT8" s="233">
        <v>0</v>
      </c>
      <c r="AU8" s="233">
        <v>0</v>
      </c>
      <c r="AV8" s="233">
        <v>0</v>
      </c>
      <c r="AW8" s="233">
        <v>0.0132</v>
      </c>
      <c r="AX8" s="233">
        <v>0</v>
      </c>
      <c r="AY8" s="233">
        <v>0</v>
      </c>
      <c r="AZ8" s="233">
        <v>0</v>
      </c>
      <c r="BA8" s="233">
        <v>0</v>
      </c>
      <c r="BB8" s="233">
        <v>0</v>
      </c>
      <c r="BC8" s="233">
        <v>0</v>
      </c>
      <c r="BD8" s="233">
        <v>0</v>
      </c>
      <c r="BE8" s="233">
        <v>0</v>
      </c>
      <c r="BF8" s="233">
        <v>0.0132</v>
      </c>
      <c r="BG8" s="233">
        <v>0</v>
      </c>
      <c r="BH8" s="233">
        <v>0</v>
      </c>
      <c r="BI8" s="233">
        <v>0</v>
      </c>
      <c r="BJ8" s="233">
        <v>0</v>
      </c>
      <c r="BK8" s="233">
        <v>0</v>
      </c>
      <c r="BL8" s="233">
        <v>0</v>
      </c>
      <c r="BM8" s="233">
        <v>0</v>
      </c>
      <c r="BN8" s="233">
        <v>0</v>
      </c>
      <c r="BO8" s="233">
        <v>0</v>
      </c>
      <c r="BP8" s="233">
        <v>0</v>
      </c>
      <c r="BQ8" s="233">
        <v>0</v>
      </c>
      <c r="BR8" s="233">
        <v>0</v>
      </c>
      <c r="BS8" s="233">
        <v>0</v>
      </c>
      <c r="BT8" s="233">
        <v>0</v>
      </c>
      <c r="BU8" s="233">
        <v>0</v>
      </c>
      <c r="BV8" s="233">
        <v>0</v>
      </c>
      <c r="BW8" s="233">
        <v>0</v>
      </c>
      <c r="BX8" s="233">
        <v>0</v>
      </c>
      <c r="BY8" s="233">
        <v>0</v>
      </c>
      <c r="BZ8" s="233">
        <v>0</v>
      </c>
      <c r="CA8" s="233">
        <v>0</v>
      </c>
      <c r="CB8" s="233">
        <v>0</v>
      </c>
      <c r="CC8" s="233">
        <v>0</v>
      </c>
      <c r="CD8" s="233">
        <v>0</v>
      </c>
      <c r="CE8" s="233">
        <v>0</v>
      </c>
      <c r="CF8" s="233">
        <v>0</v>
      </c>
      <c r="CG8" s="233">
        <v>0</v>
      </c>
      <c r="CH8" s="233">
        <v>0</v>
      </c>
      <c r="CI8" s="233">
        <v>0</v>
      </c>
      <c r="CJ8" s="233">
        <v>0</v>
      </c>
      <c r="CK8" s="233">
        <v>0</v>
      </c>
      <c r="CL8" s="233">
        <v>0</v>
      </c>
      <c r="CM8" s="233">
        <v>0</v>
      </c>
      <c r="CN8" s="233">
        <v>0</v>
      </c>
      <c r="CO8" s="233">
        <v>0</v>
      </c>
      <c r="CP8" s="233">
        <v>0</v>
      </c>
      <c r="CQ8" s="233">
        <v>0</v>
      </c>
      <c r="CR8" s="233">
        <v>0</v>
      </c>
      <c r="CS8" s="233">
        <v>0</v>
      </c>
      <c r="CT8" s="233">
        <v>0</v>
      </c>
      <c r="CU8" s="233">
        <v>0</v>
      </c>
      <c r="CV8" s="233">
        <v>0</v>
      </c>
      <c r="CW8" s="233">
        <v>0</v>
      </c>
      <c r="CX8" s="233">
        <v>0</v>
      </c>
      <c r="CY8" s="233">
        <v>0</v>
      </c>
      <c r="CZ8" s="233">
        <v>0</v>
      </c>
      <c r="DA8" s="233">
        <v>0</v>
      </c>
      <c r="DB8" s="233">
        <v>0</v>
      </c>
      <c r="DC8" s="233">
        <v>0</v>
      </c>
      <c r="DD8" s="233">
        <v>0</v>
      </c>
      <c r="DE8" s="233">
        <v>0</v>
      </c>
      <c r="DF8" s="233">
        <v>0</v>
      </c>
      <c r="DG8" s="233">
        <v>0</v>
      </c>
      <c r="DH8" s="233">
        <v>0</v>
      </c>
      <c r="DI8" s="240"/>
    </row>
    <row r="9" spans="1:113" ht="93" customHeight="1">
      <c r="A9" s="71" t="s">
        <v>83</v>
      </c>
      <c r="B9" s="71" t="s">
        <v>84</v>
      </c>
      <c r="C9" s="71" t="s">
        <v>85</v>
      </c>
      <c r="D9" s="71" t="s">
        <v>86</v>
      </c>
      <c r="E9" s="241" t="s">
        <v>87</v>
      </c>
      <c r="F9" s="233">
        <f t="shared" si="0"/>
        <v>140.90380000000002</v>
      </c>
      <c r="G9" s="233">
        <v>114.8502</v>
      </c>
      <c r="H9" s="233">
        <v>35.3688</v>
      </c>
      <c r="I9" s="233">
        <v>75.8898</v>
      </c>
      <c r="J9" s="233">
        <v>2.9474</v>
      </c>
      <c r="K9" s="233">
        <v>0</v>
      </c>
      <c r="L9" s="233">
        <v>0</v>
      </c>
      <c r="M9" s="233">
        <v>0</v>
      </c>
      <c r="N9" s="233">
        <v>0</v>
      </c>
      <c r="O9" s="233">
        <v>0</v>
      </c>
      <c r="P9" s="233">
        <v>0</v>
      </c>
      <c r="Q9" s="233">
        <v>0.6442</v>
      </c>
      <c r="R9" s="233">
        <v>0</v>
      </c>
      <c r="S9" s="233">
        <v>0</v>
      </c>
      <c r="T9" s="233">
        <v>0</v>
      </c>
      <c r="U9" s="233">
        <v>26.0404</v>
      </c>
      <c r="V9" s="233">
        <v>6</v>
      </c>
      <c r="W9" s="233">
        <v>0</v>
      </c>
      <c r="X9" s="233">
        <v>0</v>
      </c>
      <c r="Y9" s="233">
        <v>0</v>
      </c>
      <c r="Z9" s="233">
        <v>0</v>
      </c>
      <c r="AA9" s="233">
        <v>0</v>
      </c>
      <c r="AB9" s="233">
        <v>3.172</v>
      </c>
      <c r="AC9" s="233">
        <v>0</v>
      </c>
      <c r="AD9" s="233">
        <v>0</v>
      </c>
      <c r="AE9" s="233">
        <v>4</v>
      </c>
      <c r="AF9" s="233">
        <v>0</v>
      </c>
      <c r="AG9" s="233">
        <v>0</v>
      </c>
      <c r="AH9" s="233">
        <v>0</v>
      </c>
      <c r="AI9" s="233">
        <v>0</v>
      </c>
      <c r="AJ9" s="233">
        <v>0</v>
      </c>
      <c r="AK9" s="233">
        <v>0</v>
      </c>
      <c r="AL9" s="233">
        <v>0</v>
      </c>
      <c r="AM9" s="233">
        <v>0</v>
      </c>
      <c r="AN9" s="233">
        <v>0</v>
      </c>
      <c r="AO9" s="233">
        <v>5</v>
      </c>
      <c r="AP9" s="233">
        <v>0</v>
      </c>
      <c r="AQ9" s="233">
        <v>2.2844</v>
      </c>
      <c r="AR9" s="233">
        <v>0.006</v>
      </c>
      <c r="AS9" s="233">
        <v>5.578</v>
      </c>
      <c r="AT9" s="233">
        <v>0</v>
      </c>
      <c r="AU9" s="233">
        <v>0</v>
      </c>
      <c r="AV9" s="233">
        <v>0</v>
      </c>
      <c r="AW9" s="233">
        <v>0.0132</v>
      </c>
      <c r="AX9" s="233">
        <v>0</v>
      </c>
      <c r="AY9" s="233">
        <v>0</v>
      </c>
      <c r="AZ9" s="233">
        <v>0</v>
      </c>
      <c r="BA9" s="233">
        <v>0</v>
      </c>
      <c r="BB9" s="233">
        <v>0</v>
      </c>
      <c r="BC9" s="233">
        <v>0</v>
      </c>
      <c r="BD9" s="233">
        <v>0</v>
      </c>
      <c r="BE9" s="233">
        <v>0</v>
      </c>
      <c r="BF9" s="233">
        <v>0.0132</v>
      </c>
      <c r="BG9" s="233">
        <v>0</v>
      </c>
      <c r="BH9" s="233">
        <v>0</v>
      </c>
      <c r="BI9" s="233">
        <v>0</v>
      </c>
      <c r="BJ9" s="233">
        <v>0</v>
      </c>
      <c r="BK9" s="233">
        <v>0</v>
      </c>
      <c r="BL9" s="233">
        <v>0</v>
      </c>
      <c r="BM9" s="233">
        <v>0</v>
      </c>
      <c r="BN9" s="233">
        <v>0</v>
      </c>
      <c r="BO9" s="233">
        <v>0</v>
      </c>
      <c r="BP9" s="233">
        <v>0</v>
      </c>
      <c r="BQ9" s="233">
        <v>0</v>
      </c>
      <c r="BR9" s="233">
        <v>0</v>
      </c>
      <c r="BS9" s="233">
        <v>0</v>
      </c>
      <c r="BT9" s="233">
        <v>0</v>
      </c>
      <c r="BU9" s="233">
        <v>0</v>
      </c>
      <c r="BV9" s="233">
        <v>0</v>
      </c>
      <c r="BW9" s="233">
        <v>0</v>
      </c>
      <c r="BX9" s="233">
        <v>0</v>
      </c>
      <c r="BY9" s="233">
        <v>0</v>
      </c>
      <c r="BZ9" s="233">
        <v>0</v>
      </c>
      <c r="CA9" s="233">
        <v>0</v>
      </c>
      <c r="CB9" s="233">
        <v>0</v>
      </c>
      <c r="CC9" s="233">
        <v>0</v>
      </c>
      <c r="CD9" s="233">
        <v>0</v>
      </c>
      <c r="CE9" s="233">
        <v>0</v>
      </c>
      <c r="CF9" s="233">
        <v>0</v>
      </c>
      <c r="CG9" s="233">
        <v>0</v>
      </c>
      <c r="CH9" s="233">
        <v>0</v>
      </c>
      <c r="CI9" s="233">
        <v>0</v>
      </c>
      <c r="CJ9" s="233">
        <v>0</v>
      </c>
      <c r="CK9" s="233">
        <v>0</v>
      </c>
      <c r="CL9" s="233">
        <v>0</v>
      </c>
      <c r="CM9" s="233">
        <v>0</v>
      </c>
      <c r="CN9" s="233">
        <v>0</v>
      </c>
      <c r="CO9" s="233">
        <v>0</v>
      </c>
      <c r="CP9" s="233">
        <v>0</v>
      </c>
      <c r="CQ9" s="233">
        <v>0</v>
      </c>
      <c r="CR9" s="233">
        <v>0</v>
      </c>
      <c r="CS9" s="233">
        <v>0</v>
      </c>
      <c r="CT9" s="233">
        <v>0</v>
      </c>
      <c r="CU9" s="233">
        <v>0</v>
      </c>
      <c r="CV9" s="233">
        <v>0</v>
      </c>
      <c r="CW9" s="233">
        <v>0</v>
      </c>
      <c r="CX9" s="233">
        <v>0</v>
      </c>
      <c r="CY9" s="233">
        <v>0</v>
      </c>
      <c r="CZ9" s="233">
        <v>0</v>
      </c>
      <c r="DA9" s="233">
        <v>0</v>
      </c>
      <c r="DB9" s="233">
        <v>0</v>
      </c>
      <c r="DC9" s="233">
        <v>0</v>
      </c>
      <c r="DD9" s="233">
        <v>0</v>
      </c>
      <c r="DE9" s="233">
        <v>0</v>
      </c>
      <c r="DF9" s="233">
        <v>0</v>
      </c>
      <c r="DG9" s="233">
        <v>0</v>
      </c>
      <c r="DH9" s="233">
        <v>0</v>
      </c>
      <c r="DI9" s="240"/>
    </row>
    <row r="10" spans="1:113" ht="93" customHeight="1">
      <c r="A10" s="71" t="s">
        <v>88</v>
      </c>
      <c r="B10" s="71" t="s">
        <v>89</v>
      </c>
      <c r="C10" s="71" t="s">
        <v>89</v>
      </c>
      <c r="D10" s="71" t="s">
        <v>86</v>
      </c>
      <c r="E10" s="241" t="s">
        <v>90</v>
      </c>
      <c r="F10" s="233">
        <f t="shared" si="0"/>
        <v>22.8438</v>
      </c>
      <c r="G10" s="233">
        <v>22.8438</v>
      </c>
      <c r="H10" s="233">
        <v>0</v>
      </c>
      <c r="I10" s="233">
        <v>0</v>
      </c>
      <c r="J10" s="233">
        <v>0</v>
      </c>
      <c r="K10" s="233">
        <v>0</v>
      </c>
      <c r="L10" s="233">
        <v>0</v>
      </c>
      <c r="M10" s="233">
        <v>22.8438</v>
      </c>
      <c r="N10" s="233">
        <v>0</v>
      </c>
      <c r="O10" s="233">
        <v>0</v>
      </c>
      <c r="P10" s="233">
        <v>0</v>
      </c>
      <c r="Q10" s="233">
        <v>0</v>
      </c>
      <c r="R10" s="233">
        <v>0</v>
      </c>
      <c r="S10" s="233">
        <v>0</v>
      </c>
      <c r="T10" s="233">
        <v>0</v>
      </c>
      <c r="U10" s="233">
        <v>0</v>
      </c>
      <c r="V10" s="233">
        <v>0</v>
      </c>
      <c r="W10" s="233">
        <v>0</v>
      </c>
      <c r="X10" s="233">
        <v>0</v>
      </c>
      <c r="Y10" s="233">
        <v>0</v>
      </c>
      <c r="Z10" s="233">
        <v>0</v>
      </c>
      <c r="AA10" s="233">
        <v>0</v>
      </c>
      <c r="AB10" s="233">
        <v>0</v>
      </c>
      <c r="AC10" s="233">
        <v>0</v>
      </c>
      <c r="AD10" s="233">
        <v>0</v>
      </c>
      <c r="AE10" s="233">
        <v>0</v>
      </c>
      <c r="AF10" s="233">
        <v>0</v>
      </c>
      <c r="AG10" s="233">
        <v>0</v>
      </c>
      <c r="AH10" s="233">
        <v>0</v>
      </c>
      <c r="AI10" s="233">
        <v>0</v>
      </c>
      <c r="AJ10" s="233">
        <v>0</v>
      </c>
      <c r="AK10" s="233">
        <v>0</v>
      </c>
      <c r="AL10" s="233">
        <v>0</v>
      </c>
      <c r="AM10" s="233">
        <v>0</v>
      </c>
      <c r="AN10" s="233">
        <v>0</v>
      </c>
      <c r="AO10" s="233">
        <v>0</v>
      </c>
      <c r="AP10" s="233">
        <v>0</v>
      </c>
      <c r="AQ10" s="233">
        <v>0</v>
      </c>
      <c r="AR10" s="233">
        <v>0</v>
      </c>
      <c r="AS10" s="233">
        <v>0</v>
      </c>
      <c r="AT10" s="233">
        <v>0</v>
      </c>
      <c r="AU10" s="233">
        <v>0</v>
      </c>
      <c r="AV10" s="233">
        <v>0</v>
      </c>
      <c r="AW10" s="233">
        <v>0</v>
      </c>
      <c r="AX10" s="233">
        <v>0</v>
      </c>
      <c r="AY10" s="233">
        <v>0</v>
      </c>
      <c r="AZ10" s="233">
        <v>0</v>
      </c>
      <c r="BA10" s="233">
        <v>0</v>
      </c>
      <c r="BB10" s="233">
        <v>0</v>
      </c>
      <c r="BC10" s="233">
        <v>0</v>
      </c>
      <c r="BD10" s="233">
        <v>0</v>
      </c>
      <c r="BE10" s="233">
        <v>0</v>
      </c>
      <c r="BF10" s="233">
        <v>0</v>
      </c>
      <c r="BG10" s="233">
        <v>0</v>
      </c>
      <c r="BH10" s="233">
        <v>0</v>
      </c>
      <c r="BI10" s="233">
        <v>0</v>
      </c>
      <c r="BJ10" s="233">
        <v>0</v>
      </c>
      <c r="BK10" s="233">
        <v>0</v>
      </c>
      <c r="BL10" s="233">
        <v>0</v>
      </c>
      <c r="BM10" s="233">
        <v>0</v>
      </c>
      <c r="BN10" s="233">
        <v>0</v>
      </c>
      <c r="BO10" s="233">
        <v>0</v>
      </c>
      <c r="BP10" s="233">
        <v>0</v>
      </c>
      <c r="BQ10" s="233">
        <v>0</v>
      </c>
      <c r="BR10" s="233">
        <v>0</v>
      </c>
      <c r="BS10" s="233">
        <v>0</v>
      </c>
      <c r="BT10" s="233">
        <v>0</v>
      </c>
      <c r="BU10" s="233">
        <v>0</v>
      </c>
      <c r="BV10" s="233">
        <v>0</v>
      </c>
      <c r="BW10" s="233">
        <v>0</v>
      </c>
      <c r="BX10" s="233">
        <v>0</v>
      </c>
      <c r="BY10" s="233">
        <v>0</v>
      </c>
      <c r="BZ10" s="233">
        <v>0</v>
      </c>
      <c r="CA10" s="233">
        <v>0</v>
      </c>
      <c r="CB10" s="233">
        <v>0</v>
      </c>
      <c r="CC10" s="233">
        <v>0</v>
      </c>
      <c r="CD10" s="233">
        <v>0</v>
      </c>
      <c r="CE10" s="233">
        <v>0</v>
      </c>
      <c r="CF10" s="233">
        <v>0</v>
      </c>
      <c r="CG10" s="233">
        <v>0</v>
      </c>
      <c r="CH10" s="233">
        <v>0</v>
      </c>
      <c r="CI10" s="233">
        <v>0</v>
      </c>
      <c r="CJ10" s="233">
        <v>0</v>
      </c>
      <c r="CK10" s="233">
        <v>0</v>
      </c>
      <c r="CL10" s="233">
        <v>0</v>
      </c>
      <c r="CM10" s="233">
        <v>0</v>
      </c>
      <c r="CN10" s="233">
        <v>0</v>
      </c>
      <c r="CO10" s="233">
        <v>0</v>
      </c>
      <c r="CP10" s="233">
        <v>0</v>
      </c>
      <c r="CQ10" s="233">
        <v>0</v>
      </c>
      <c r="CR10" s="233">
        <v>0</v>
      </c>
      <c r="CS10" s="233">
        <v>0</v>
      </c>
      <c r="CT10" s="233">
        <v>0</v>
      </c>
      <c r="CU10" s="233">
        <v>0</v>
      </c>
      <c r="CV10" s="233">
        <v>0</v>
      </c>
      <c r="CW10" s="233">
        <v>0</v>
      </c>
      <c r="CX10" s="233">
        <v>0</v>
      </c>
      <c r="CY10" s="233">
        <v>0</v>
      </c>
      <c r="CZ10" s="233">
        <v>0</v>
      </c>
      <c r="DA10" s="233">
        <v>0</v>
      </c>
      <c r="DB10" s="233">
        <v>0</v>
      </c>
      <c r="DC10" s="233">
        <v>0</v>
      </c>
      <c r="DD10" s="233">
        <v>0</v>
      </c>
      <c r="DE10" s="233">
        <v>0</v>
      </c>
      <c r="DF10" s="233">
        <v>0</v>
      </c>
      <c r="DG10" s="233">
        <v>0</v>
      </c>
      <c r="DH10" s="233">
        <v>0</v>
      </c>
      <c r="DI10" s="240"/>
    </row>
    <row r="11" spans="1:113" ht="93" customHeight="1">
      <c r="A11" s="71" t="s">
        <v>88</v>
      </c>
      <c r="B11" s="71" t="s">
        <v>89</v>
      </c>
      <c r="C11" s="71" t="s">
        <v>91</v>
      </c>
      <c r="D11" s="71" t="s">
        <v>86</v>
      </c>
      <c r="E11" s="241" t="s">
        <v>92</v>
      </c>
      <c r="F11" s="233">
        <f t="shared" si="0"/>
        <v>9.1375</v>
      </c>
      <c r="G11" s="233">
        <v>9.1375</v>
      </c>
      <c r="H11" s="233">
        <v>0</v>
      </c>
      <c r="I11" s="233">
        <v>0</v>
      </c>
      <c r="J11" s="233">
        <v>0</v>
      </c>
      <c r="K11" s="233">
        <v>0</v>
      </c>
      <c r="L11" s="233">
        <v>0</v>
      </c>
      <c r="M11" s="233">
        <v>0</v>
      </c>
      <c r="N11" s="233">
        <v>9.1375</v>
      </c>
      <c r="O11" s="233">
        <v>0</v>
      </c>
      <c r="P11" s="233">
        <v>0</v>
      </c>
      <c r="Q11" s="233">
        <v>0</v>
      </c>
      <c r="R11" s="233">
        <v>0</v>
      </c>
      <c r="S11" s="233">
        <v>0</v>
      </c>
      <c r="T11" s="233">
        <v>0</v>
      </c>
      <c r="U11" s="233">
        <v>0</v>
      </c>
      <c r="V11" s="233">
        <v>0</v>
      </c>
      <c r="W11" s="233">
        <v>0</v>
      </c>
      <c r="X11" s="233">
        <v>0</v>
      </c>
      <c r="Y11" s="233">
        <v>0</v>
      </c>
      <c r="Z11" s="233">
        <v>0</v>
      </c>
      <c r="AA11" s="233">
        <v>0</v>
      </c>
      <c r="AB11" s="233">
        <v>0</v>
      </c>
      <c r="AC11" s="233">
        <v>0</v>
      </c>
      <c r="AD11" s="233">
        <v>0</v>
      </c>
      <c r="AE11" s="233">
        <v>0</v>
      </c>
      <c r="AF11" s="233">
        <v>0</v>
      </c>
      <c r="AG11" s="233">
        <v>0</v>
      </c>
      <c r="AH11" s="233">
        <v>0</v>
      </c>
      <c r="AI11" s="233">
        <v>0</v>
      </c>
      <c r="AJ11" s="233">
        <v>0</v>
      </c>
      <c r="AK11" s="233">
        <v>0</v>
      </c>
      <c r="AL11" s="233">
        <v>0</v>
      </c>
      <c r="AM11" s="233">
        <v>0</v>
      </c>
      <c r="AN11" s="233">
        <v>0</v>
      </c>
      <c r="AO11" s="233">
        <v>0</v>
      </c>
      <c r="AP11" s="233">
        <v>0</v>
      </c>
      <c r="AQ11" s="233">
        <v>0</v>
      </c>
      <c r="AR11" s="233">
        <v>0</v>
      </c>
      <c r="AS11" s="233">
        <v>0</v>
      </c>
      <c r="AT11" s="233">
        <v>0</v>
      </c>
      <c r="AU11" s="233">
        <v>0</v>
      </c>
      <c r="AV11" s="233">
        <v>0</v>
      </c>
      <c r="AW11" s="233">
        <v>0</v>
      </c>
      <c r="AX11" s="233">
        <v>0</v>
      </c>
      <c r="AY11" s="233">
        <v>0</v>
      </c>
      <c r="AZ11" s="233">
        <v>0</v>
      </c>
      <c r="BA11" s="233">
        <v>0</v>
      </c>
      <c r="BB11" s="233">
        <v>0</v>
      </c>
      <c r="BC11" s="233">
        <v>0</v>
      </c>
      <c r="BD11" s="233">
        <v>0</v>
      </c>
      <c r="BE11" s="233">
        <v>0</v>
      </c>
      <c r="BF11" s="233">
        <v>0</v>
      </c>
      <c r="BG11" s="233">
        <v>0</v>
      </c>
      <c r="BH11" s="233">
        <v>0</v>
      </c>
      <c r="BI11" s="233">
        <v>0</v>
      </c>
      <c r="BJ11" s="233">
        <v>0</v>
      </c>
      <c r="BK11" s="233">
        <v>0</v>
      </c>
      <c r="BL11" s="233">
        <v>0</v>
      </c>
      <c r="BM11" s="233">
        <v>0</v>
      </c>
      <c r="BN11" s="233">
        <v>0</v>
      </c>
      <c r="BO11" s="233">
        <v>0</v>
      </c>
      <c r="BP11" s="233">
        <v>0</v>
      </c>
      <c r="BQ11" s="233">
        <v>0</v>
      </c>
      <c r="BR11" s="233">
        <v>0</v>
      </c>
      <c r="BS11" s="233">
        <v>0</v>
      </c>
      <c r="BT11" s="233">
        <v>0</v>
      </c>
      <c r="BU11" s="233">
        <v>0</v>
      </c>
      <c r="BV11" s="233">
        <v>0</v>
      </c>
      <c r="BW11" s="233">
        <v>0</v>
      </c>
      <c r="BX11" s="233">
        <v>0</v>
      </c>
      <c r="BY11" s="233">
        <v>0</v>
      </c>
      <c r="BZ11" s="233">
        <v>0</v>
      </c>
      <c r="CA11" s="233">
        <v>0</v>
      </c>
      <c r="CB11" s="233">
        <v>0</v>
      </c>
      <c r="CC11" s="233">
        <v>0</v>
      </c>
      <c r="CD11" s="233">
        <v>0</v>
      </c>
      <c r="CE11" s="233">
        <v>0</v>
      </c>
      <c r="CF11" s="233">
        <v>0</v>
      </c>
      <c r="CG11" s="233">
        <v>0</v>
      </c>
      <c r="CH11" s="233">
        <v>0</v>
      </c>
      <c r="CI11" s="233">
        <v>0</v>
      </c>
      <c r="CJ11" s="233">
        <v>0</v>
      </c>
      <c r="CK11" s="233">
        <v>0</v>
      </c>
      <c r="CL11" s="233">
        <v>0</v>
      </c>
      <c r="CM11" s="233">
        <v>0</v>
      </c>
      <c r="CN11" s="233">
        <v>0</v>
      </c>
      <c r="CO11" s="233">
        <v>0</v>
      </c>
      <c r="CP11" s="233">
        <v>0</v>
      </c>
      <c r="CQ11" s="233">
        <v>0</v>
      </c>
      <c r="CR11" s="233">
        <v>0</v>
      </c>
      <c r="CS11" s="233">
        <v>0</v>
      </c>
      <c r="CT11" s="233">
        <v>0</v>
      </c>
      <c r="CU11" s="233">
        <v>0</v>
      </c>
      <c r="CV11" s="233">
        <v>0</v>
      </c>
      <c r="CW11" s="233">
        <v>0</v>
      </c>
      <c r="CX11" s="233">
        <v>0</v>
      </c>
      <c r="CY11" s="233">
        <v>0</v>
      </c>
      <c r="CZ11" s="233">
        <v>0</v>
      </c>
      <c r="DA11" s="233">
        <v>0</v>
      </c>
      <c r="DB11" s="233">
        <v>0</v>
      </c>
      <c r="DC11" s="233">
        <v>0</v>
      </c>
      <c r="DD11" s="233">
        <v>0</v>
      </c>
      <c r="DE11" s="233">
        <v>0</v>
      </c>
      <c r="DF11" s="233">
        <v>0</v>
      </c>
      <c r="DG11" s="233">
        <v>0</v>
      </c>
      <c r="DH11" s="233">
        <v>0</v>
      </c>
      <c r="DI11" s="240"/>
    </row>
    <row r="12" spans="1:113" ht="93" customHeight="1">
      <c r="A12" s="71" t="s">
        <v>93</v>
      </c>
      <c r="B12" s="71" t="s">
        <v>94</v>
      </c>
      <c r="C12" s="71" t="s">
        <v>85</v>
      </c>
      <c r="D12" s="71" t="s">
        <v>86</v>
      </c>
      <c r="E12" s="241" t="s">
        <v>95</v>
      </c>
      <c r="F12" s="233">
        <f t="shared" si="0"/>
        <v>7.9953</v>
      </c>
      <c r="G12" s="233">
        <v>7.9953</v>
      </c>
      <c r="H12" s="233">
        <v>0</v>
      </c>
      <c r="I12" s="233">
        <v>0</v>
      </c>
      <c r="J12" s="233">
        <v>0</v>
      </c>
      <c r="K12" s="233">
        <v>0</v>
      </c>
      <c r="L12" s="233">
        <v>0</v>
      </c>
      <c r="M12" s="233">
        <v>0</v>
      </c>
      <c r="N12" s="233">
        <v>0</v>
      </c>
      <c r="O12" s="233">
        <v>7.9953</v>
      </c>
      <c r="P12" s="233">
        <v>0</v>
      </c>
      <c r="Q12" s="233">
        <v>0</v>
      </c>
      <c r="R12" s="233">
        <v>0</v>
      </c>
      <c r="S12" s="233">
        <v>0</v>
      </c>
      <c r="T12" s="233">
        <v>0</v>
      </c>
      <c r="U12" s="233">
        <v>0</v>
      </c>
      <c r="V12" s="233">
        <v>0</v>
      </c>
      <c r="W12" s="233">
        <v>0</v>
      </c>
      <c r="X12" s="233">
        <v>0</v>
      </c>
      <c r="Y12" s="233">
        <v>0</v>
      </c>
      <c r="Z12" s="233">
        <v>0</v>
      </c>
      <c r="AA12" s="233">
        <v>0</v>
      </c>
      <c r="AB12" s="233">
        <v>0</v>
      </c>
      <c r="AC12" s="233">
        <v>0</v>
      </c>
      <c r="AD12" s="233">
        <v>0</v>
      </c>
      <c r="AE12" s="233">
        <v>0</v>
      </c>
      <c r="AF12" s="233">
        <v>0</v>
      </c>
      <c r="AG12" s="233">
        <v>0</v>
      </c>
      <c r="AH12" s="233">
        <v>0</v>
      </c>
      <c r="AI12" s="233">
        <v>0</v>
      </c>
      <c r="AJ12" s="233">
        <v>0</v>
      </c>
      <c r="AK12" s="233">
        <v>0</v>
      </c>
      <c r="AL12" s="233">
        <v>0</v>
      </c>
      <c r="AM12" s="233">
        <v>0</v>
      </c>
      <c r="AN12" s="233">
        <v>0</v>
      </c>
      <c r="AO12" s="233">
        <v>0</v>
      </c>
      <c r="AP12" s="233">
        <v>0</v>
      </c>
      <c r="AQ12" s="233">
        <v>0</v>
      </c>
      <c r="AR12" s="233">
        <v>0</v>
      </c>
      <c r="AS12" s="233">
        <v>0</v>
      </c>
      <c r="AT12" s="233">
        <v>0</v>
      </c>
      <c r="AU12" s="233">
        <v>0</v>
      </c>
      <c r="AV12" s="233">
        <v>0</v>
      </c>
      <c r="AW12" s="233">
        <v>0</v>
      </c>
      <c r="AX12" s="233">
        <v>0</v>
      </c>
      <c r="AY12" s="233">
        <v>0</v>
      </c>
      <c r="AZ12" s="233">
        <v>0</v>
      </c>
      <c r="BA12" s="233">
        <v>0</v>
      </c>
      <c r="BB12" s="233">
        <v>0</v>
      </c>
      <c r="BC12" s="233">
        <v>0</v>
      </c>
      <c r="BD12" s="233">
        <v>0</v>
      </c>
      <c r="BE12" s="233">
        <v>0</v>
      </c>
      <c r="BF12" s="233">
        <v>0</v>
      </c>
      <c r="BG12" s="233">
        <v>0</v>
      </c>
      <c r="BH12" s="233">
        <v>0</v>
      </c>
      <c r="BI12" s="233">
        <v>0</v>
      </c>
      <c r="BJ12" s="233">
        <v>0</v>
      </c>
      <c r="BK12" s="233">
        <v>0</v>
      </c>
      <c r="BL12" s="233">
        <v>0</v>
      </c>
      <c r="BM12" s="233">
        <v>0</v>
      </c>
      <c r="BN12" s="233">
        <v>0</v>
      </c>
      <c r="BO12" s="233">
        <v>0</v>
      </c>
      <c r="BP12" s="233">
        <v>0</v>
      </c>
      <c r="BQ12" s="233">
        <v>0</v>
      </c>
      <c r="BR12" s="233">
        <v>0</v>
      </c>
      <c r="BS12" s="233">
        <v>0</v>
      </c>
      <c r="BT12" s="233">
        <v>0</v>
      </c>
      <c r="BU12" s="233">
        <v>0</v>
      </c>
      <c r="BV12" s="233">
        <v>0</v>
      </c>
      <c r="BW12" s="233">
        <v>0</v>
      </c>
      <c r="BX12" s="233">
        <v>0</v>
      </c>
      <c r="BY12" s="233">
        <v>0</v>
      </c>
      <c r="BZ12" s="233">
        <v>0</v>
      </c>
      <c r="CA12" s="233">
        <v>0</v>
      </c>
      <c r="CB12" s="233">
        <v>0</v>
      </c>
      <c r="CC12" s="233">
        <v>0</v>
      </c>
      <c r="CD12" s="233">
        <v>0</v>
      </c>
      <c r="CE12" s="233">
        <v>0</v>
      </c>
      <c r="CF12" s="233">
        <v>0</v>
      </c>
      <c r="CG12" s="233">
        <v>0</v>
      </c>
      <c r="CH12" s="233">
        <v>0</v>
      </c>
      <c r="CI12" s="233">
        <v>0</v>
      </c>
      <c r="CJ12" s="233">
        <v>0</v>
      </c>
      <c r="CK12" s="233">
        <v>0</v>
      </c>
      <c r="CL12" s="233">
        <v>0</v>
      </c>
      <c r="CM12" s="233">
        <v>0</v>
      </c>
      <c r="CN12" s="233">
        <v>0</v>
      </c>
      <c r="CO12" s="233">
        <v>0</v>
      </c>
      <c r="CP12" s="233">
        <v>0</v>
      </c>
      <c r="CQ12" s="233">
        <v>0</v>
      </c>
      <c r="CR12" s="233">
        <v>0</v>
      </c>
      <c r="CS12" s="233">
        <v>0</v>
      </c>
      <c r="CT12" s="233">
        <v>0</v>
      </c>
      <c r="CU12" s="233">
        <v>0</v>
      </c>
      <c r="CV12" s="233">
        <v>0</v>
      </c>
      <c r="CW12" s="233">
        <v>0</v>
      </c>
      <c r="CX12" s="233">
        <v>0</v>
      </c>
      <c r="CY12" s="233">
        <v>0</v>
      </c>
      <c r="CZ12" s="233">
        <v>0</v>
      </c>
      <c r="DA12" s="233">
        <v>0</v>
      </c>
      <c r="DB12" s="233">
        <v>0</v>
      </c>
      <c r="DC12" s="233">
        <v>0</v>
      </c>
      <c r="DD12" s="233">
        <v>0</v>
      </c>
      <c r="DE12" s="233">
        <v>0</v>
      </c>
      <c r="DF12" s="233">
        <v>0</v>
      </c>
      <c r="DG12" s="233">
        <v>0</v>
      </c>
      <c r="DH12" s="233">
        <v>0</v>
      </c>
      <c r="DI12" s="240"/>
    </row>
    <row r="13" spans="1:113" ht="93" customHeight="1">
      <c r="A13" s="71" t="s">
        <v>96</v>
      </c>
      <c r="B13" s="71" t="s">
        <v>97</v>
      </c>
      <c r="C13" s="71" t="s">
        <v>85</v>
      </c>
      <c r="D13" s="71" t="s">
        <v>86</v>
      </c>
      <c r="E13" s="241" t="s">
        <v>98</v>
      </c>
      <c r="F13" s="233">
        <f t="shared" si="0"/>
        <v>18.0635</v>
      </c>
      <c r="G13" s="233">
        <v>18.0635</v>
      </c>
      <c r="H13" s="233">
        <v>0</v>
      </c>
      <c r="I13" s="233">
        <v>0</v>
      </c>
      <c r="J13" s="233">
        <v>0</v>
      </c>
      <c r="K13" s="233">
        <v>0</v>
      </c>
      <c r="L13" s="233">
        <v>0</v>
      </c>
      <c r="M13" s="233">
        <v>0</v>
      </c>
      <c r="N13" s="233">
        <v>0</v>
      </c>
      <c r="O13" s="233">
        <v>0</v>
      </c>
      <c r="P13" s="233">
        <v>0</v>
      </c>
      <c r="Q13" s="233">
        <v>0</v>
      </c>
      <c r="R13" s="233">
        <v>18.0635</v>
      </c>
      <c r="S13" s="233">
        <v>0</v>
      </c>
      <c r="T13" s="233">
        <v>0</v>
      </c>
      <c r="U13" s="233">
        <v>0</v>
      </c>
      <c r="V13" s="233">
        <v>0</v>
      </c>
      <c r="W13" s="233">
        <v>0</v>
      </c>
      <c r="X13" s="233">
        <v>0</v>
      </c>
      <c r="Y13" s="233">
        <v>0</v>
      </c>
      <c r="Z13" s="233">
        <v>0</v>
      </c>
      <c r="AA13" s="233">
        <v>0</v>
      </c>
      <c r="AB13" s="233">
        <v>0</v>
      </c>
      <c r="AC13" s="233">
        <v>0</v>
      </c>
      <c r="AD13" s="233">
        <v>0</v>
      </c>
      <c r="AE13" s="233">
        <v>0</v>
      </c>
      <c r="AF13" s="233">
        <v>0</v>
      </c>
      <c r="AG13" s="233">
        <v>0</v>
      </c>
      <c r="AH13" s="233">
        <v>0</v>
      </c>
      <c r="AI13" s="233">
        <v>0</v>
      </c>
      <c r="AJ13" s="233">
        <v>0</v>
      </c>
      <c r="AK13" s="233">
        <v>0</v>
      </c>
      <c r="AL13" s="233">
        <v>0</v>
      </c>
      <c r="AM13" s="233">
        <v>0</v>
      </c>
      <c r="AN13" s="233">
        <v>0</v>
      </c>
      <c r="AO13" s="233">
        <v>0</v>
      </c>
      <c r="AP13" s="233">
        <v>0</v>
      </c>
      <c r="AQ13" s="233">
        <v>0</v>
      </c>
      <c r="AR13" s="233">
        <v>0</v>
      </c>
      <c r="AS13" s="233">
        <v>0</v>
      </c>
      <c r="AT13" s="233">
        <v>0</v>
      </c>
      <c r="AU13" s="233">
        <v>0</v>
      </c>
      <c r="AV13" s="233">
        <v>0</v>
      </c>
      <c r="AW13" s="233">
        <v>0</v>
      </c>
      <c r="AX13" s="233">
        <v>0</v>
      </c>
      <c r="AY13" s="233">
        <v>0</v>
      </c>
      <c r="AZ13" s="233">
        <v>0</v>
      </c>
      <c r="BA13" s="233">
        <v>0</v>
      </c>
      <c r="BB13" s="233">
        <v>0</v>
      </c>
      <c r="BC13" s="233">
        <v>0</v>
      </c>
      <c r="BD13" s="233">
        <v>0</v>
      </c>
      <c r="BE13" s="233">
        <v>0</v>
      </c>
      <c r="BF13" s="233">
        <v>0</v>
      </c>
      <c r="BG13" s="233">
        <v>0</v>
      </c>
      <c r="BH13" s="233">
        <v>0</v>
      </c>
      <c r="BI13" s="233">
        <v>0</v>
      </c>
      <c r="BJ13" s="233">
        <v>0</v>
      </c>
      <c r="BK13" s="233">
        <v>0</v>
      </c>
      <c r="BL13" s="233">
        <v>0</v>
      </c>
      <c r="BM13" s="233">
        <v>0</v>
      </c>
      <c r="BN13" s="233">
        <v>0</v>
      </c>
      <c r="BO13" s="233">
        <v>0</v>
      </c>
      <c r="BP13" s="233">
        <v>0</v>
      </c>
      <c r="BQ13" s="233">
        <v>0</v>
      </c>
      <c r="BR13" s="233">
        <v>0</v>
      </c>
      <c r="BS13" s="233">
        <v>0</v>
      </c>
      <c r="BT13" s="233">
        <v>0</v>
      </c>
      <c r="BU13" s="233">
        <v>0</v>
      </c>
      <c r="BV13" s="233">
        <v>0</v>
      </c>
      <c r="BW13" s="233">
        <v>0</v>
      </c>
      <c r="BX13" s="233">
        <v>0</v>
      </c>
      <c r="BY13" s="233">
        <v>0</v>
      </c>
      <c r="BZ13" s="233">
        <v>0</v>
      </c>
      <c r="CA13" s="233">
        <v>0</v>
      </c>
      <c r="CB13" s="233">
        <v>0</v>
      </c>
      <c r="CC13" s="233">
        <v>0</v>
      </c>
      <c r="CD13" s="233">
        <v>0</v>
      </c>
      <c r="CE13" s="233">
        <v>0</v>
      </c>
      <c r="CF13" s="233">
        <v>0</v>
      </c>
      <c r="CG13" s="233">
        <v>0</v>
      </c>
      <c r="CH13" s="233">
        <v>0</v>
      </c>
      <c r="CI13" s="233">
        <v>0</v>
      </c>
      <c r="CJ13" s="233">
        <v>0</v>
      </c>
      <c r="CK13" s="233">
        <v>0</v>
      </c>
      <c r="CL13" s="233">
        <v>0</v>
      </c>
      <c r="CM13" s="233">
        <v>0</v>
      </c>
      <c r="CN13" s="233">
        <v>0</v>
      </c>
      <c r="CO13" s="233">
        <v>0</v>
      </c>
      <c r="CP13" s="233">
        <v>0</v>
      </c>
      <c r="CQ13" s="233">
        <v>0</v>
      </c>
      <c r="CR13" s="233">
        <v>0</v>
      </c>
      <c r="CS13" s="233">
        <v>0</v>
      </c>
      <c r="CT13" s="233">
        <v>0</v>
      </c>
      <c r="CU13" s="233">
        <v>0</v>
      </c>
      <c r="CV13" s="233">
        <v>0</v>
      </c>
      <c r="CW13" s="233">
        <v>0</v>
      </c>
      <c r="CX13" s="233">
        <v>0</v>
      </c>
      <c r="CY13" s="233">
        <v>0</v>
      </c>
      <c r="CZ13" s="233">
        <v>0</v>
      </c>
      <c r="DA13" s="233">
        <v>0</v>
      </c>
      <c r="DB13" s="233">
        <v>0</v>
      </c>
      <c r="DC13" s="233">
        <v>0</v>
      </c>
      <c r="DD13" s="233">
        <v>0</v>
      </c>
      <c r="DE13" s="233">
        <v>0</v>
      </c>
      <c r="DF13" s="233">
        <v>0</v>
      </c>
      <c r="DG13" s="233">
        <v>0</v>
      </c>
      <c r="DH13" s="233">
        <v>0</v>
      </c>
      <c r="DI13" s="240"/>
    </row>
  </sheetData>
  <sheetProtection/>
  <mergeCells count="122">
    <mergeCell ref="DC5:DC6"/>
    <mergeCell ref="DD5:DD6"/>
    <mergeCell ref="DE5:DE6"/>
    <mergeCell ref="DF5:DF6"/>
    <mergeCell ref="DG5:DG6"/>
    <mergeCell ref="DH5:DH6"/>
    <mergeCell ref="CW5:CW6"/>
    <mergeCell ref="CX5:CX6"/>
    <mergeCell ref="CY5:CY6"/>
    <mergeCell ref="CZ5:CZ6"/>
    <mergeCell ref="DA5:DA6"/>
    <mergeCell ref="DB5:DB6"/>
    <mergeCell ref="CQ5:CQ6"/>
    <mergeCell ref="CR5:CR6"/>
    <mergeCell ref="CS5:CS6"/>
    <mergeCell ref="CT5:CT6"/>
    <mergeCell ref="CU5:CU6"/>
    <mergeCell ref="CV5:CV6"/>
    <mergeCell ref="CK5:CK6"/>
    <mergeCell ref="CL5:CL6"/>
    <mergeCell ref="CM5:CM6"/>
    <mergeCell ref="CN5:CN6"/>
    <mergeCell ref="CO5:CO6"/>
    <mergeCell ref="CP5:CP6"/>
    <mergeCell ref="CE5:CE6"/>
    <mergeCell ref="CF5:CF6"/>
    <mergeCell ref="CG5:CG6"/>
    <mergeCell ref="CH5:CH6"/>
    <mergeCell ref="CI5:CI6"/>
    <mergeCell ref="CJ5:CJ6"/>
    <mergeCell ref="BY5:BY6"/>
    <mergeCell ref="BZ5:BZ6"/>
    <mergeCell ref="CA5:CA6"/>
    <mergeCell ref="CB5:CB6"/>
    <mergeCell ref="CC5:CC6"/>
    <mergeCell ref="CD5:CD6"/>
    <mergeCell ref="BS5:BS6"/>
    <mergeCell ref="BT5:BT6"/>
    <mergeCell ref="BU5:BU6"/>
    <mergeCell ref="BV5:BV6"/>
    <mergeCell ref="BW5:BW6"/>
    <mergeCell ref="BX5:BX6"/>
    <mergeCell ref="BM5:BM6"/>
    <mergeCell ref="BN5:BN6"/>
    <mergeCell ref="BO5:BO6"/>
    <mergeCell ref="BP5:BP6"/>
    <mergeCell ref="BQ5:BQ6"/>
    <mergeCell ref="BR5:BR6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zoomScalePageLayoutView="0" workbookViewId="0" topLeftCell="A1">
      <selection activeCell="J25" sqref="J25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50"/>
      <c r="B1" s="50"/>
      <c r="C1" s="50"/>
      <c r="D1" s="51"/>
      <c r="E1" s="50"/>
      <c r="F1" s="50"/>
      <c r="G1" s="28" t="s">
        <v>266</v>
      </c>
    </row>
    <row r="2" spans="1:7" ht="25.5" customHeight="1">
      <c r="A2" s="138" t="s">
        <v>267</v>
      </c>
      <c r="B2" s="138"/>
      <c r="C2" s="138"/>
      <c r="D2" s="138"/>
      <c r="E2" s="138"/>
      <c r="F2" s="138"/>
      <c r="G2" s="138"/>
    </row>
    <row r="3" spans="1:7" ht="19.5" customHeight="1">
      <c r="A3" s="61" t="s">
        <v>5</v>
      </c>
      <c r="B3" s="26"/>
      <c r="C3" s="26"/>
      <c r="D3" s="26"/>
      <c r="E3" s="53"/>
      <c r="F3" s="53"/>
      <c r="G3" s="28" t="s">
        <v>6</v>
      </c>
    </row>
    <row r="4" spans="1:7" ht="19.5" customHeight="1">
      <c r="A4" s="180" t="s">
        <v>268</v>
      </c>
      <c r="B4" s="181"/>
      <c r="C4" s="181"/>
      <c r="D4" s="182"/>
      <c r="E4" s="147" t="s">
        <v>101</v>
      </c>
      <c r="F4" s="148"/>
      <c r="G4" s="148"/>
    </row>
    <row r="5" spans="1:7" ht="19.5" customHeight="1">
      <c r="A5" s="141" t="s">
        <v>67</v>
      </c>
      <c r="B5" s="143"/>
      <c r="C5" s="183" t="s">
        <v>68</v>
      </c>
      <c r="D5" s="152" t="s">
        <v>269</v>
      </c>
      <c r="E5" s="148" t="s">
        <v>59</v>
      </c>
      <c r="F5" s="185" t="s">
        <v>270</v>
      </c>
      <c r="G5" s="187" t="s">
        <v>271</v>
      </c>
    </row>
    <row r="6" spans="1:7" ht="33.75" customHeight="1">
      <c r="A6" s="30" t="s">
        <v>79</v>
      </c>
      <c r="B6" s="31" t="s">
        <v>80</v>
      </c>
      <c r="C6" s="184"/>
      <c r="D6" s="178"/>
      <c r="E6" s="155"/>
      <c r="F6" s="186"/>
      <c r="G6" s="188"/>
    </row>
    <row r="7" spans="1:7" ht="17.25" customHeight="1">
      <c r="A7" s="32" t="s">
        <v>16</v>
      </c>
      <c r="B7" s="63" t="s">
        <v>16</v>
      </c>
      <c r="C7" s="66" t="s">
        <v>16</v>
      </c>
      <c r="D7" s="32" t="s">
        <v>59</v>
      </c>
      <c r="E7" s="67">
        <v>198.9439</v>
      </c>
      <c r="F7" s="68">
        <v>172.9035</v>
      </c>
      <c r="G7" s="65">
        <v>26.0404</v>
      </c>
    </row>
    <row r="8" spans="1:7" ht="17.25" customHeight="1">
      <c r="A8" s="32" t="s">
        <v>16</v>
      </c>
      <c r="B8" s="63" t="s">
        <v>16</v>
      </c>
      <c r="C8" s="66" t="s">
        <v>82</v>
      </c>
      <c r="D8" s="32" t="s">
        <v>0</v>
      </c>
      <c r="E8" s="67">
        <v>198.9439</v>
      </c>
      <c r="F8" s="68">
        <v>172.9035</v>
      </c>
      <c r="G8" s="65">
        <v>26.0404</v>
      </c>
    </row>
    <row r="9" spans="1:7" ht="17.25" customHeight="1">
      <c r="A9" s="32" t="s">
        <v>272</v>
      </c>
      <c r="B9" s="63" t="s">
        <v>16</v>
      </c>
      <c r="C9" s="66" t="s">
        <v>16</v>
      </c>
      <c r="D9" s="32" t="s">
        <v>273</v>
      </c>
      <c r="E9" s="67">
        <v>172.8903</v>
      </c>
      <c r="F9" s="68">
        <v>172.8903</v>
      </c>
      <c r="G9" s="65">
        <v>0</v>
      </c>
    </row>
    <row r="10" spans="1:7" ht="17.25" customHeight="1">
      <c r="A10" s="32" t="s">
        <v>272</v>
      </c>
      <c r="B10" s="63" t="s">
        <v>85</v>
      </c>
      <c r="C10" s="66" t="s">
        <v>86</v>
      </c>
      <c r="D10" s="32" t="s">
        <v>274</v>
      </c>
      <c r="E10" s="67">
        <v>35.3688</v>
      </c>
      <c r="F10" s="68">
        <v>35.3688</v>
      </c>
      <c r="G10" s="65">
        <v>0</v>
      </c>
    </row>
    <row r="11" spans="1:7" ht="17.25" customHeight="1">
      <c r="A11" s="32" t="s">
        <v>272</v>
      </c>
      <c r="B11" s="63" t="s">
        <v>97</v>
      </c>
      <c r="C11" s="66" t="s">
        <v>86</v>
      </c>
      <c r="D11" s="32" t="s">
        <v>275</v>
      </c>
      <c r="E11" s="67">
        <v>75.8898</v>
      </c>
      <c r="F11" s="68">
        <v>75.8898</v>
      </c>
      <c r="G11" s="65">
        <v>0</v>
      </c>
    </row>
    <row r="12" spans="1:7" ht="17.25" customHeight="1">
      <c r="A12" s="32" t="s">
        <v>272</v>
      </c>
      <c r="B12" s="63" t="s">
        <v>162</v>
      </c>
      <c r="C12" s="66" t="s">
        <v>86</v>
      </c>
      <c r="D12" s="32" t="s">
        <v>276</v>
      </c>
      <c r="E12" s="67">
        <v>2.9474</v>
      </c>
      <c r="F12" s="68">
        <v>2.9474</v>
      </c>
      <c r="G12" s="65">
        <v>0</v>
      </c>
    </row>
    <row r="13" spans="1:7" ht="17.25" customHeight="1">
      <c r="A13" s="32" t="s">
        <v>272</v>
      </c>
      <c r="B13" s="63" t="s">
        <v>168</v>
      </c>
      <c r="C13" s="66" t="s">
        <v>86</v>
      </c>
      <c r="D13" s="32" t="s">
        <v>277</v>
      </c>
      <c r="E13" s="67">
        <v>22.8438</v>
      </c>
      <c r="F13" s="68">
        <v>22.8438</v>
      </c>
      <c r="G13" s="65">
        <v>0</v>
      </c>
    </row>
    <row r="14" spans="1:7" ht="17.25" customHeight="1">
      <c r="A14" s="32" t="s">
        <v>272</v>
      </c>
      <c r="B14" s="63" t="s">
        <v>278</v>
      </c>
      <c r="C14" s="66" t="s">
        <v>86</v>
      </c>
      <c r="D14" s="32" t="s">
        <v>279</v>
      </c>
      <c r="E14" s="67">
        <v>9.1375</v>
      </c>
      <c r="F14" s="68">
        <v>9.1375</v>
      </c>
      <c r="G14" s="65">
        <v>0</v>
      </c>
    </row>
    <row r="15" spans="1:7" ht="17.25" customHeight="1">
      <c r="A15" s="32" t="s">
        <v>272</v>
      </c>
      <c r="B15" s="63" t="s">
        <v>280</v>
      </c>
      <c r="C15" s="66" t="s">
        <v>86</v>
      </c>
      <c r="D15" s="32" t="s">
        <v>281</v>
      </c>
      <c r="E15" s="67">
        <v>7.9953</v>
      </c>
      <c r="F15" s="68">
        <v>7.9953</v>
      </c>
      <c r="G15" s="65">
        <v>0</v>
      </c>
    </row>
    <row r="16" spans="1:7" ht="17.25" customHeight="1">
      <c r="A16" s="32" t="s">
        <v>272</v>
      </c>
      <c r="B16" s="63" t="s">
        <v>282</v>
      </c>
      <c r="C16" s="66" t="s">
        <v>86</v>
      </c>
      <c r="D16" s="32" t="s">
        <v>283</v>
      </c>
      <c r="E16" s="67">
        <v>0.6442</v>
      </c>
      <c r="F16" s="68">
        <v>0.6442</v>
      </c>
      <c r="G16" s="65">
        <v>0</v>
      </c>
    </row>
    <row r="17" spans="1:7" ht="17.25" customHeight="1">
      <c r="A17" s="32" t="s">
        <v>272</v>
      </c>
      <c r="B17" s="63" t="s">
        <v>284</v>
      </c>
      <c r="C17" s="66" t="s">
        <v>86</v>
      </c>
      <c r="D17" s="32" t="s">
        <v>163</v>
      </c>
      <c r="E17" s="67">
        <v>18.0635</v>
      </c>
      <c r="F17" s="68">
        <v>18.0635</v>
      </c>
      <c r="G17" s="65">
        <v>0</v>
      </c>
    </row>
    <row r="18" spans="1:7" ht="17.25" customHeight="1">
      <c r="A18" s="32" t="s">
        <v>285</v>
      </c>
      <c r="B18" s="63" t="s">
        <v>16</v>
      </c>
      <c r="C18" s="66" t="s">
        <v>16</v>
      </c>
      <c r="D18" s="32" t="s">
        <v>286</v>
      </c>
      <c r="E18" s="67">
        <v>26.0404</v>
      </c>
      <c r="F18" s="68">
        <v>0</v>
      </c>
      <c r="G18" s="65">
        <v>26.0404</v>
      </c>
    </row>
    <row r="19" spans="1:7" ht="17.25" customHeight="1">
      <c r="A19" s="32" t="s">
        <v>285</v>
      </c>
      <c r="B19" s="63" t="s">
        <v>85</v>
      </c>
      <c r="C19" s="66" t="s">
        <v>86</v>
      </c>
      <c r="D19" s="32" t="s">
        <v>287</v>
      </c>
      <c r="E19" s="67">
        <v>6</v>
      </c>
      <c r="F19" s="68">
        <v>0</v>
      </c>
      <c r="G19" s="65">
        <v>6</v>
      </c>
    </row>
    <row r="20" spans="1:7" ht="17.25" customHeight="1">
      <c r="A20" s="32" t="s">
        <v>285</v>
      </c>
      <c r="B20" s="63" t="s">
        <v>288</v>
      </c>
      <c r="C20" s="66" t="s">
        <v>86</v>
      </c>
      <c r="D20" s="32" t="s">
        <v>289</v>
      </c>
      <c r="E20" s="67">
        <v>3.172</v>
      </c>
      <c r="F20" s="68">
        <v>0</v>
      </c>
      <c r="G20" s="65">
        <v>3.172</v>
      </c>
    </row>
    <row r="21" spans="1:7" ht="17.25" customHeight="1">
      <c r="A21" s="32" t="s">
        <v>285</v>
      </c>
      <c r="B21" s="63" t="s">
        <v>94</v>
      </c>
      <c r="C21" s="66" t="s">
        <v>86</v>
      </c>
      <c r="D21" s="32" t="s">
        <v>290</v>
      </c>
      <c r="E21" s="67">
        <v>4</v>
      </c>
      <c r="F21" s="68">
        <v>0</v>
      </c>
      <c r="G21" s="65">
        <v>4</v>
      </c>
    </row>
    <row r="22" spans="1:7" ht="17.25" customHeight="1">
      <c r="A22" s="32" t="s">
        <v>285</v>
      </c>
      <c r="B22" s="63" t="s">
        <v>291</v>
      </c>
      <c r="C22" s="66" t="s">
        <v>86</v>
      </c>
      <c r="D22" s="32" t="s">
        <v>292</v>
      </c>
      <c r="E22" s="67">
        <v>5</v>
      </c>
      <c r="F22" s="68">
        <v>0</v>
      </c>
      <c r="G22" s="65">
        <v>5</v>
      </c>
    </row>
    <row r="23" spans="1:7" ht="17.25" customHeight="1">
      <c r="A23" s="32" t="s">
        <v>285</v>
      </c>
      <c r="B23" s="63" t="s">
        <v>293</v>
      </c>
      <c r="C23" s="66" t="s">
        <v>86</v>
      </c>
      <c r="D23" s="32" t="s">
        <v>294</v>
      </c>
      <c r="E23" s="67">
        <v>2.2844</v>
      </c>
      <c r="F23" s="68">
        <v>0</v>
      </c>
      <c r="G23" s="65">
        <v>2.2844</v>
      </c>
    </row>
    <row r="24" spans="1:7" ht="17.25" customHeight="1">
      <c r="A24" s="32" t="s">
        <v>285</v>
      </c>
      <c r="B24" s="63" t="s">
        <v>295</v>
      </c>
      <c r="C24" s="66" t="s">
        <v>86</v>
      </c>
      <c r="D24" s="32" t="s">
        <v>296</v>
      </c>
      <c r="E24" s="67">
        <v>0.006</v>
      </c>
      <c r="F24" s="68">
        <v>0</v>
      </c>
      <c r="G24" s="65">
        <v>0.006</v>
      </c>
    </row>
    <row r="25" spans="1:7" ht="17.25" customHeight="1">
      <c r="A25" s="32" t="s">
        <v>285</v>
      </c>
      <c r="B25" s="63" t="s">
        <v>297</v>
      </c>
      <c r="C25" s="66" t="s">
        <v>86</v>
      </c>
      <c r="D25" s="32" t="s">
        <v>169</v>
      </c>
      <c r="E25" s="67">
        <v>5.578</v>
      </c>
      <c r="F25" s="68">
        <v>0</v>
      </c>
      <c r="G25" s="65">
        <v>5.578</v>
      </c>
    </row>
    <row r="26" spans="1:7" ht="17.25" customHeight="1">
      <c r="A26" s="32" t="s">
        <v>298</v>
      </c>
      <c r="B26" s="63" t="s">
        <v>16</v>
      </c>
      <c r="C26" s="66" t="s">
        <v>16</v>
      </c>
      <c r="D26" s="32" t="s">
        <v>299</v>
      </c>
      <c r="E26" s="67">
        <v>0.0132</v>
      </c>
      <c r="F26" s="68">
        <v>0.0132</v>
      </c>
      <c r="G26" s="65">
        <v>0</v>
      </c>
    </row>
    <row r="27" spans="1:7" ht="17.25" customHeight="1">
      <c r="A27" s="32" t="s">
        <v>298</v>
      </c>
      <c r="B27" s="63" t="s">
        <v>278</v>
      </c>
      <c r="C27" s="66" t="s">
        <v>86</v>
      </c>
      <c r="D27" s="32" t="s">
        <v>300</v>
      </c>
      <c r="E27" s="67">
        <v>0.0132</v>
      </c>
      <c r="F27" s="68">
        <v>0.0132</v>
      </c>
      <c r="G27" s="6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23"/>
      <c r="B1" s="24"/>
      <c r="C1" s="24"/>
      <c r="D1" s="24"/>
      <c r="E1" s="24"/>
      <c r="F1" s="25" t="s">
        <v>301</v>
      </c>
    </row>
    <row r="2" spans="1:6" ht="19.5" customHeight="1">
      <c r="A2" s="138" t="s">
        <v>302</v>
      </c>
      <c r="B2" s="138"/>
      <c r="C2" s="138"/>
      <c r="D2" s="138"/>
      <c r="E2" s="138"/>
      <c r="F2" s="138"/>
    </row>
    <row r="3" spans="1:6" ht="19.5" customHeight="1">
      <c r="A3" s="61" t="s">
        <v>5</v>
      </c>
      <c r="B3" s="26"/>
      <c r="C3" s="26"/>
      <c r="D3" s="62"/>
      <c r="E3" s="62"/>
      <c r="F3" s="28" t="s">
        <v>6</v>
      </c>
    </row>
    <row r="4" spans="1:6" ht="19.5" customHeight="1">
      <c r="A4" s="141" t="s">
        <v>67</v>
      </c>
      <c r="B4" s="142"/>
      <c r="C4" s="143"/>
      <c r="D4" s="189" t="s">
        <v>68</v>
      </c>
      <c r="E4" s="156" t="s">
        <v>303</v>
      </c>
      <c r="F4" s="185" t="s">
        <v>72</v>
      </c>
    </row>
    <row r="5" spans="1:6" ht="19.5" customHeight="1">
      <c r="A5" s="29" t="s">
        <v>79</v>
      </c>
      <c r="B5" s="30" t="s">
        <v>80</v>
      </c>
      <c r="C5" s="31" t="s">
        <v>81</v>
      </c>
      <c r="D5" s="190"/>
      <c r="E5" s="156"/>
      <c r="F5" s="186"/>
    </row>
    <row r="6" spans="1:6" ht="19.5" customHeight="1">
      <c r="A6" s="63" t="s">
        <v>16</v>
      </c>
      <c r="B6" s="63" t="s">
        <v>16</v>
      </c>
      <c r="C6" s="63" t="s">
        <v>16</v>
      </c>
      <c r="D6" s="64" t="s">
        <v>16</v>
      </c>
      <c r="E6" s="64" t="s">
        <v>16</v>
      </c>
      <c r="F6" s="65" t="s">
        <v>16</v>
      </c>
    </row>
    <row r="7" spans="1:6" ht="19.5" customHeight="1">
      <c r="A7" s="63" t="s">
        <v>16</v>
      </c>
      <c r="B7" s="63" t="s">
        <v>16</v>
      </c>
      <c r="C7" s="63" t="s">
        <v>16</v>
      </c>
      <c r="D7" s="64" t="s">
        <v>16</v>
      </c>
      <c r="E7" s="64" t="s">
        <v>16</v>
      </c>
      <c r="F7" s="65" t="s">
        <v>16</v>
      </c>
    </row>
    <row r="8" spans="1:6" ht="19.5" customHeight="1">
      <c r="A8" s="63" t="s">
        <v>16</v>
      </c>
      <c r="B8" s="63" t="s">
        <v>16</v>
      </c>
      <c r="C8" s="63" t="s">
        <v>16</v>
      </c>
      <c r="D8" s="64" t="s">
        <v>16</v>
      </c>
      <c r="E8" s="64" t="s">
        <v>16</v>
      </c>
      <c r="F8" s="65" t="s">
        <v>16</v>
      </c>
    </row>
    <row r="9" spans="1:6" ht="19.5" customHeight="1">
      <c r="A9" s="63" t="s">
        <v>16</v>
      </c>
      <c r="B9" s="63" t="s">
        <v>16</v>
      </c>
      <c r="C9" s="63" t="s">
        <v>16</v>
      </c>
      <c r="D9" s="64" t="s">
        <v>16</v>
      </c>
      <c r="E9" s="64" t="s">
        <v>16</v>
      </c>
      <c r="F9" s="65" t="s">
        <v>16</v>
      </c>
    </row>
    <row r="10" spans="1:6" ht="19.5" customHeight="1">
      <c r="A10" s="63" t="s">
        <v>16</v>
      </c>
      <c r="B10" s="63" t="s">
        <v>16</v>
      </c>
      <c r="C10" s="63" t="s">
        <v>16</v>
      </c>
      <c r="D10" s="64" t="s">
        <v>16</v>
      </c>
      <c r="E10" s="64" t="s">
        <v>16</v>
      </c>
      <c r="F10" s="65" t="s">
        <v>16</v>
      </c>
    </row>
    <row r="11" spans="1:6" ht="19.5" customHeight="1">
      <c r="A11" s="63" t="s">
        <v>16</v>
      </c>
      <c r="B11" s="63" t="s">
        <v>16</v>
      </c>
      <c r="C11" s="63" t="s">
        <v>16</v>
      </c>
      <c r="D11" s="64" t="s">
        <v>16</v>
      </c>
      <c r="E11" s="64" t="s">
        <v>16</v>
      </c>
      <c r="F11" s="65" t="s">
        <v>16</v>
      </c>
    </row>
    <row r="12" spans="1:6" ht="19.5" customHeight="1">
      <c r="A12" s="63" t="s">
        <v>16</v>
      </c>
      <c r="B12" s="63" t="s">
        <v>16</v>
      </c>
      <c r="C12" s="63" t="s">
        <v>16</v>
      </c>
      <c r="D12" s="64" t="s">
        <v>16</v>
      </c>
      <c r="E12" s="64" t="s">
        <v>16</v>
      </c>
      <c r="F12" s="65" t="s">
        <v>16</v>
      </c>
    </row>
    <row r="13" spans="1:6" ht="19.5" customHeight="1">
      <c r="A13" s="63" t="s">
        <v>16</v>
      </c>
      <c r="B13" s="63" t="s">
        <v>16</v>
      </c>
      <c r="C13" s="63" t="s">
        <v>16</v>
      </c>
      <c r="D13" s="64" t="s">
        <v>16</v>
      </c>
      <c r="E13" s="64" t="s">
        <v>16</v>
      </c>
      <c r="F13" s="65" t="s">
        <v>16</v>
      </c>
    </row>
    <row r="14" spans="1:6" ht="19.5" customHeight="1">
      <c r="A14" s="63" t="s">
        <v>16</v>
      </c>
      <c r="B14" s="63" t="s">
        <v>16</v>
      </c>
      <c r="C14" s="63" t="s">
        <v>16</v>
      </c>
      <c r="D14" s="64" t="s">
        <v>16</v>
      </c>
      <c r="E14" s="64" t="s">
        <v>16</v>
      </c>
      <c r="F14" s="65" t="s">
        <v>16</v>
      </c>
    </row>
    <row r="15" spans="1:6" ht="19.5" customHeight="1">
      <c r="A15" s="63" t="s">
        <v>16</v>
      </c>
      <c r="B15" s="63" t="s">
        <v>16</v>
      </c>
      <c r="C15" s="63" t="s">
        <v>16</v>
      </c>
      <c r="D15" s="64" t="s">
        <v>16</v>
      </c>
      <c r="E15" s="64" t="s">
        <v>16</v>
      </c>
      <c r="F15" s="65" t="s">
        <v>16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" right="0.39" top="0.79" bottom="0.39" header="0" footer="0"/>
  <pageSetup errors="blank"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2019-01-18T10:29:10Z</cp:lastPrinted>
  <dcterms:created xsi:type="dcterms:W3CDTF">2019-01-18T08:24:03Z</dcterms:created>
  <dcterms:modified xsi:type="dcterms:W3CDTF">2019-01-18T10:30:58Z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2052-11.1.0.8370</vt:lpwstr>
  </property>
</Properties>
</file>