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 activeTab="1"/>
  </bookViews>
  <sheets>
    <sheet name="汇总" sheetId="5" r:id="rId1"/>
    <sheet name="明细" sheetId="4" r:id="rId2"/>
  </sheets>
  <definedNames>
    <definedName name="_xlnm._FilterDatabase" localSheetId="1" hidden="1">明细!$A$5:$O$712</definedName>
  </definedNames>
  <calcPr calcId="144525"/>
</workbook>
</file>

<file path=xl/sharedStrings.xml><?xml version="1.0" encoding="utf-8"?>
<sst xmlns="http://schemas.openxmlformats.org/spreadsheetml/2006/main" count="7904" uniqueCount="1914">
  <si>
    <t>附件4</t>
  </si>
  <si>
    <t>2025年1月阿坝县特困护理补贴人员资金发放信息汇总表</t>
  </si>
  <si>
    <t xml:space="preserve">        填报单位：阿坝县民政局                             填表时间:2025年1月15日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</si>
  <si>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</si>
  <si>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</si>
  <si>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</si>
  <si>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</si>
  <si>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</si>
  <si>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</si>
  <si>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</si>
  <si>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</si>
  <si>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</si>
  <si>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</si>
  <si>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</si>
  <si>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</si>
  <si>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</si>
  <si>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</si>
  <si>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</si>
  <si>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</si>
  <si>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</si>
  <si>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</si>
  <si>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</si>
  <si>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</si>
  <si>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</si>
  <si>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</si>
  <si>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</si>
  <si>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</si>
  <si>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</si>
  <si>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</si>
  <si>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</si>
  <si>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2025年1月阿坝县特困护理人员信息明细表</t>
  </si>
  <si>
    <t xml:space="preserve">         填报单位：阿坝县民政局                                                                 填表时间:2025年1月15日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</si>
  <si>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</si>
  <si>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</si>
  <si>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</si>
  <si>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</si>
  <si>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</si>
  <si>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</si>
  <si>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</si>
  <si>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</si>
  <si>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</si>
  <si>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</si>
  <si>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更穷</t>
  </si>
  <si>
    <t>男</t>
  </si>
  <si>
    <t>藏族</t>
  </si>
  <si>
    <t>513231********0910</t>
  </si>
  <si>
    <t>扎西东白</t>
  </si>
  <si>
    <t>513231********0932</t>
  </si>
  <si>
    <t>赛格寺</t>
  </si>
  <si>
    <t>求吉玛村</t>
  </si>
  <si>
    <t>全自理</t>
  </si>
  <si>
    <t>沛尔戈</t>
  </si>
  <si>
    <t>513231********1318</t>
  </si>
  <si>
    <t>索郎仁青</t>
  </si>
  <si>
    <t>513231********131X</t>
  </si>
  <si>
    <t>沃朗村</t>
  </si>
  <si>
    <t>泽昂扎西</t>
  </si>
  <si>
    <t>513231********1210</t>
  </si>
  <si>
    <t>谢拉花</t>
  </si>
  <si>
    <t>513231********1219</t>
  </si>
  <si>
    <t>洞沟村</t>
  </si>
  <si>
    <t>扑里</t>
  </si>
  <si>
    <t>513231********1212</t>
  </si>
  <si>
    <t>泽旺仁真</t>
  </si>
  <si>
    <t>足么村</t>
  </si>
  <si>
    <t>克戈</t>
  </si>
  <si>
    <t>德钦益西降措</t>
  </si>
  <si>
    <t xml:space="preserve">  男</t>
  </si>
  <si>
    <t>513231********1216</t>
  </si>
  <si>
    <t>拉木郎</t>
  </si>
  <si>
    <t>513231********1111</t>
  </si>
  <si>
    <t>泽尔戈</t>
  </si>
  <si>
    <t>513231********1112</t>
  </si>
  <si>
    <t>色尔古村</t>
  </si>
  <si>
    <t>尼格美</t>
  </si>
  <si>
    <t>513231********1211</t>
  </si>
  <si>
    <t>让拉</t>
  </si>
  <si>
    <t>女</t>
  </si>
  <si>
    <t>513231********1222</t>
  </si>
  <si>
    <t>波波</t>
  </si>
  <si>
    <t>513231********1314</t>
  </si>
  <si>
    <t>迫尔德</t>
  </si>
  <si>
    <t>513231********1319</t>
  </si>
  <si>
    <t>尼戈</t>
  </si>
  <si>
    <t>513231********1412</t>
  </si>
  <si>
    <t>德德</t>
  </si>
  <si>
    <t>513231********1423</t>
  </si>
  <si>
    <t>徐藏村</t>
  </si>
  <si>
    <t>邓戈</t>
  </si>
  <si>
    <t>513231********1312</t>
  </si>
  <si>
    <t>求戈</t>
  </si>
  <si>
    <t>措布确</t>
  </si>
  <si>
    <t>513231********1417</t>
  </si>
  <si>
    <t>甲木戈</t>
  </si>
  <si>
    <t>513231********1534</t>
  </si>
  <si>
    <t>扎特</t>
  </si>
  <si>
    <t>513231********1525</t>
  </si>
  <si>
    <t>安羌乡纳昆村</t>
  </si>
  <si>
    <t>阿格洛</t>
  </si>
  <si>
    <t>513231********1513</t>
  </si>
  <si>
    <t>扎西娜么</t>
  </si>
  <si>
    <t>513231********132X</t>
  </si>
  <si>
    <t>日格拉</t>
  </si>
  <si>
    <t>513231********151X</t>
  </si>
  <si>
    <t>华尔贡</t>
  </si>
  <si>
    <t>513231********1516</t>
  </si>
  <si>
    <t>旦迫</t>
  </si>
  <si>
    <t>513231********1514</t>
  </si>
  <si>
    <t>泽滚</t>
  </si>
  <si>
    <t>513231********1510</t>
  </si>
  <si>
    <t>索朗仲</t>
  </si>
  <si>
    <t>513231********1520</t>
  </si>
  <si>
    <t>罗修</t>
  </si>
  <si>
    <t>513231********1529</t>
  </si>
  <si>
    <t>安羌乡安羌村</t>
  </si>
  <si>
    <t>甲央</t>
  </si>
  <si>
    <t>513231********1512</t>
  </si>
  <si>
    <t>达尔基卓玛</t>
  </si>
  <si>
    <t>洛戈</t>
  </si>
  <si>
    <t>513231********1519</t>
  </si>
  <si>
    <t>泽拉布</t>
  </si>
  <si>
    <t>513231********1517</t>
  </si>
  <si>
    <t>甲华茸</t>
  </si>
  <si>
    <t>邓措</t>
  </si>
  <si>
    <t>513231********1523</t>
  </si>
  <si>
    <t>央坚拉么</t>
  </si>
  <si>
    <t>泽让兰甲</t>
  </si>
  <si>
    <t>513231********0018</t>
  </si>
  <si>
    <t>求理</t>
  </si>
  <si>
    <t>513231********1515</t>
  </si>
  <si>
    <t>泽真尼玛</t>
  </si>
  <si>
    <t>安羌乡塔尔么村</t>
  </si>
  <si>
    <t>泽云杰</t>
  </si>
  <si>
    <t>藏</t>
  </si>
  <si>
    <t>513231********1424</t>
  </si>
  <si>
    <t>尚机甲</t>
  </si>
  <si>
    <t>513231********1411</t>
  </si>
  <si>
    <t>学尔沟村</t>
  </si>
  <si>
    <t>能不周</t>
  </si>
  <si>
    <t>娜木甲尔姐</t>
  </si>
  <si>
    <t>洛尔达村</t>
  </si>
  <si>
    <t>勒周玛</t>
  </si>
  <si>
    <t>513231********1421</t>
  </si>
  <si>
    <t>俄波甲</t>
  </si>
  <si>
    <t>513231********1432</t>
  </si>
  <si>
    <t>王么</t>
  </si>
  <si>
    <t>尼许</t>
  </si>
  <si>
    <t>513231********1416</t>
  </si>
  <si>
    <t>德青卓</t>
  </si>
  <si>
    <t>吉戈</t>
  </si>
  <si>
    <t>格日措</t>
  </si>
  <si>
    <t>怕戈</t>
  </si>
  <si>
    <t>513231********1415</t>
  </si>
  <si>
    <t>王白</t>
  </si>
  <si>
    <t>阿尔君村</t>
  </si>
  <si>
    <t>卓木姐</t>
  </si>
  <si>
    <t>513231********1521</t>
  </si>
  <si>
    <t>泽拉姐</t>
  </si>
  <si>
    <t>513231********152X</t>
  </si>
  <si>
    <t>安羌村</t>
  </si>
  <si>
    <t>夺多</t>
  </si>
  <si>
    <t>513231********141x</t>
  </si>
  <si>
    <t>哇多村</t>
  </si>
  <si>
    <t>拉尔甲</t>
  </si>
  <si>
    <t>513231********1413</t>
  </si>
  <si>
    <t>头巴</t>
  </si>
  <si>
    <t>513231********1414</t>
  </si>
  <si>
    <t>叶戈</t>
  </si>
  <si>
    <t>罗戈</t>
  </si>
  <si>
    <t>邓登</t>
  </si>
  <si>
    <t>更尕</t>
  </si>
  <si>
    <t>格迫</t>
  </si>
  <si>
    <t>513231********1436</t>
  </si>
  <si>
    <t>扎西</t>
  </si>
  <si>
    <t>513231********1410</t>
  </si>
  <si>
    <t>华尔扎</t>
  </si>
  <si>
    <t>多都</t>
  </si>
  <si>
    <t>513231********1431</t>
  </si>
  <si>
    <t>日戈</t>
  </si>
  <si>
    <t>求中甲</t>
  </si>
  <si>
    <t>更尕夹周</t>
  </si>
  <si>
    <t>513231********1430</t>
  </si>
  <si>
    <t>拿不让</t>
  </si>
  <si>
    <t>扎戈</t>
  </si>
  <si>
    <t>上甲</t>
  </si>
  <si>
    <t>513231********143X</t>
  </si>
  <si>
    <t>仁波</t>
  </si>
  <si>
    <t>求勒</t>
  </si>
  <si>
    <t>513231********141X</t>
  </si>
  <si>
    <t>仲州花</t>
  </si>
  <si>
    <t>俄磕</t>
  </si>
  <si>
    <t>昂措</t>
  </si>
  <si>
    <t>513231********1526</t>
  </si>
  <si>
    <t>强华</t>
  </si>
  <si>
    <t>513231********1419</t>
  </si>
  <si>
    <t>索郎任清</t>
  </si>
  <si>
    <t>尚甲</t>
  </si>
  <si>
    <t>尚机</t>
  </si>
  <si>
    <t>白尔姐</t>
  </si>
  <si>
    <t>求顿</t>
  </si>
  <si>
    <t>莫戈</t>
  </si>
  <si>
    <t>成戈</t>
  </si>
  <si>
    <t>拉么青</t>
  </si>
  <si>
    <t>根尕尚木周</t>
  </si>
  <si>
    <t>华乌</t>
  </si>
  <si>
    <t>513231********1418</t>
  </si>
  <si>
    <t>德戈</t>
  </si>
  <si>
    <t>洛修</t>
  </si>
  <si>
    <t>德尔戈</t>
  </si>
  <si>
    <t>甲央波</t>
  </si>
  <si>
    <t>给玛</t>
  </si>
  <si>
    <t>513231********1441</t>
  </si>
  <si>
    <t>克波</t>
  </si>
  <si>
    <t>群真</t>
  </si>
  <si>
    <t>513231********1311</t>
  </si>
  <si>
    <t>茸白</t>
  </si>
  <si>
    <t>杨戈玛</t>
  </si>
  <si>
    <t>513231********1425</t>
  </si>
  <si>
    <t>周夺</t>
  </si>
  <si>
    <t>昌扬</t>
  </si>
  <si>
    <t>尚扎</t>
  </si>
  <si>
    <t>513231********1522</t>
  </si>
  <si>
    <t>曲中</t>
  </si>
  <si>
    <t>塔尔么村</t>
  </si>
  <si>
    <t>卓格</t>
  </si>
  <si>
    <t>513231********1528</t>
  </si>
  <si>
    <t>仁青卓玛</t>
  </si>
  <si>
    <t>513231********1564</t>
  </si>
  <si>
    <t>纳昆村</t>
  </si>
  <si>
    <t>仲尕</t>
  </si>
  <si>
    <t>513231********1527</t>
  </si>
  <si>
    <t>扎西拉姆</t>
  </si>
  <si>
    <t>513231********1561</t>
  </si>
  <si>
    <t>德理</t>
  </si>
  <si>
    <t>尕尔让</t>
  </si>
  <si>
    <t>央措</t>
  </si>
  <si>
    <t>余建波</t>
  </si>
  <si>
    <t>措莫</t>
  </si>
  <si>
    <t>王德</t>
  </si>
  <si>
    <t>仁白</t>
  </si>
  <si>
    <t>俄甲</t>
  </si>
  <si>
    <t>513231********1511</t>
  </si>
  <si>
    <t>泽旺卓玛</t>
  </si>
  <si>
    <t>益兴措</t>
  </si>
  <si>
    <t>泽旺洛日</t>
  </si>
  <si>
    <t>尕让牙</t>
  </si>
  <si>
    <t>尕让拉姆</t>
  </si>
  <si>
    <t>泽拉</t>
  </si>
  <si>
    <t>认措</t>
  </si>
  <si>
    <t>513231********11523</t>
  </si>
  <si>
    <t>泽崇</t>
  </si>
  <si>
    <t>513231********1544</t>
  </si>
  <si>
    <t>伦波</t>
  </si>
  <si>
    <t>哇玛扎西</t>
  </si>
  <si>
    <t>金措</t>
  </si>
  <si>
    <t>拉莫牙</t>
  </si>
  <si>
    <t>513231********1524</t>
  </si>
  <si>
    <t>怒戈</t>
  </si>
  <si>
    <t>仁青多吉</t>
  </si>
  <si>
    <t>513231********1537</t>
  </si>
  <si>
    <t>达哇扎华</t>
  </si>
  <si>
    <t>帕罗</t>
  </si>
  <si>
    <t>索芽</t>
  </si>
  <si>
    <t>513231********1518</t>
  </si>
  <si>
    <t>旦波</t>
  </si>
  <si>
    <t>达扎</t>
  </si>
  <si>
    <t>更罗</t>
  </si>
  <si>
    <t>得拉</t>
  </si>
  <si>
    <t>513231********2023</t>
  </si>
  <si>
    <t>多加</t>
  </si>
  <si>
    <t>513231********2031</t>
  </si>
  <si>
    <t>下玛荣村</t>
  </si>
  <si>
    <t>更拉</t>
  </si>
  <si>
    <t>513231********2022</t>
  </si>
  <si>
    <t>嘎夺</t>
  </si>
  <si>
    <t>513231********2016</t>
  </si>
  <si>
    <t>里他马</t>
  </si>
  <si>
    <t>513231********2012</t>
  </si>
  <si>
    <t>成立</t>
  </si>
  <si>
    <t>小红</t>
  </si>
  <si>
    <t>513231********2015</t>
  </si>
  <si>
    <t>泽旺姐</t>
  </si>
  <si>
    <t>513231********2024</t>
  </si>
  <si>
    <t>得真</t>
  </si>
  <si>
    <t>513231********2028</t>
  </si>
  <si>
    <t>513231********2017</t>
  </si>
  <si>
    <t>来俄姐</t>
  </si>
  <si>
    <t>尼明华</t>
  </si>
  <si>
    <t>得加</t>
  </si>
  <si>
    <t>索朗达机</t>
  </si>
  <si>
    <t>513231********2014</t>
  </si>
  <si>
    <t>可乐玛</t>
  </si>
  <si>
    <t>513231********2021</t>
  </si>
  <si>
    <t>俄木</t>
  </si>
  <si>
    <t>俄坚甲</t>
  </si>
  <si>
    <t>日姐</t>
  </si>
  <si>
    <t>513231********204X</t>
  </si>
  <si>
    <t>得措</t>
  </si>
  <si>
    <t>513231********202X</t>
  </si>
  <si>
    <t>上机措</t>
  </si>
  <si>
    <t>上洁</t>
  </si>
  <si>
    <t>513231********2018</t>
  </si>
  <si>
    <t>得准</t>
  </si>
  <si>
    <t>化甲</t>
  </si>
  <si>
    <t>513231********2010</t>
  </si>
  <si>
    <t>扎西登</t>
  </si>
  <si>
    <t>吓巴</t>
  </si>
  <si>
    <t>513231********2013</t>
  </si>
  <si>
    <t>513231********2044</t>
  </si>
  <si>
    <t>嘎让多吉</t>
  </si>
  <si>
    <t>更郎准</t>
  </si>
  <si>
    <t>513231********2029</t>
  </si>
  <si>
    <t>仁真吉</t>
  </si>
  <si>
    <t>忠戈</t>
  </si>
  <si>
    <t>捌戈</t>
  </si>
  <si>
    <t>穷戈</t>
  </si>
  <si>
    <t>次木春</t>
  </si>
  <si>
    <t>513231********2035</t>
  </si>
  <si>
    <t>尼木球</t>
  </si>
  <si>
    <t>513231********2053</t>
  </si>
  <si>
    <t>求央</t>
  </si>
  <si>
    <t>战扎</t>
  </si>
  <si>
    <t>卓玛登</t>
  </si>
  <si>
    <t>求塔</t>
  </si>
  <si>
    <t>513231********2011</t>
  </si>
  <si>
    <t>泽易娜么</t>
  </si>
  <si>
    <t>东周</t>
  </si>
  <si>
    <t>沙拉吉</t>
  </si>
  <si>
    <t>513231********2020</t>
  </si>
  <si>
    <t>达尔拉</t>
  </si>
  <si>
    <t>513231********2025</t>
  </si>
  <si>
    <t>旦真吉</t>
  </si>
  <si>
    <t>甲花</t>
  </si>
  <si>
    <t>513231********2058</t>
  </si>
  <si>
    <t>更让</t>
  </si>
  <si>
    <t>513231********2019</t>
  </si>
  <si>
    <t>达洛</t>
  </si>
  <si>
    <t>班洛</t>
  </si>
  <si>
    <t>查木拉</t>
  </si>
  <si>
    <t>513231********2026</t>
  </si>
  <si>
    <t>尕勒准</t>
  </si>
  <si>
    <t>上玛荣村</t>
  </si>
  <si>
    <t>夺勒</t>
  </si>
  <si>
    <t>旦培</t>
  </si>
  <si>
    <t>相吉准</t>
  </si>
  <si>
    <t>夺尔基</t>
  </si>
  <si>
    <t>谢拉姐</t>
  </si>
  <si>
    <t>旦戈</t>
  </si>
  <si>
    <t>卓巴</t>
  </si>
  <si>
    <t>泽吉玛</t>
  </si>
  <si>
    <t>班称</t>
  </si>
  <si>
    <t>俄尖旦真</t>
  </si>
  <si>
    <t>甲甲</t>
  </si>
  <si>
    <t>夺尔登</t>
  </si>
  <si>
    <t>尔金多吉</t>
  </si>
  <si>
    <t>华吾</t>
  </si>
  <si>
    <t>李许加</t>
  </si>
  <si>
    <t>共波甲</t>
  </si>
  <si>
    <t>谢尔洛</t>
  </si>
  <si>
    <t>唐宝宝</t>
  </si>
  <si>
    <t>肉雪</t>
  </si>
  <si>
    <t>513231********2027</t>
  </si>
  <si>
    <t>泽尔西玛</t>
  </si>
  <si>
    <t>格里李</t>
  </si>
  <si>
    <t>旺真</t>
  </si>
  <si>
    <t>柔拉</t>
  </si>
  <si>
    <t>热不旦</t>
  </si>
  <si>
    <t>泽戈</t>
  </si>
  <si>
    <t>杨盛花</t>
  </si>
  <si>
    <t>良依</t>
  </si>
  <si>
    <t>拉么</t>
  </si>
  <si>
    <t>额日周</t>
  </si>
  <si>
    <t>泽让卓玛</t>
  </si>
  <si>
    <t>俄尖措</t>
  </si>
  <si>
    <t>嘎达</t>
  </si>
  <si>
    <t>巴日落</t>
  </si>
  <si>
    <t>浦尔真</t>
  </si>
  <si>
    <t>依宗</t>
  </si>
  <si>
    <t>泽穷</t>
  </si>
  <si>
    <t>门落</t>
  </si>
  <si>
    <t>求机尼玛</t>
  </si>
  <si>
    <t>阿娜</t>
  </si>
  <si>
    <t>卓真</t>
  </si>
  <si>
    <t>班周</t>
  </si>
  <si>
    <t>泽尔吉</t>
  </si>
  <si>
    <t>班庆吉</t>
  </si>
  <si>
    <t>亚而东</t>
  </si>
  <si>
    <t>能吉</t>
  </si>
  <si>
    <t>贡巴塔</t>
  </si>
  <si>
    <t>依姐</t>
  </si>
  <si>
    <t>王庆</t>
  </si>
  <si>
    <t>513231********201X</t>
  </si>
  <si>
    <t>阿修</t>
  </si>
  <si>
    <t>直拉</t>
  </si>
  <si>
    <t>周姆</t>
  </si>
  <si>
    <t>雪尔多</t>
  </si>
  <si>
    <t>浦尔初</t>
  </si>
  <si>
    <t>俄热工</t>
  </si>
  <si>
    <t>513230********0023</t>
  </si>
  <si>
    <t>马足</t>
  </si>
  <si>
    <t>巴准</t>
  </si>
  <si>
    <t>蒲尔多</t>
  </si>
  <si>
    <t>黄迫</t>
  </si>
  <si>
    <t>扎西准</t>
  </si>
  <si>
    <t>513231********0045</t>
  </si>
  <si>
    <t>尔金松</t>
  </si>
  <si>
    <t>索南</t>
  </si>
  <si>
    <t>嘎玛彭措</t>
  </si>
  <si>
    <t>甲木称</t>
  </si>
  <si>
    <t>仁索吉</t>
  </si>
  <si>
    <t>半失能</t>
  </si>
  <si>
    <t>卓玛姐</t>
  </si>
  <si>
    <t>513231********1720</t>
  </si>
  <si>
    <t>罗尔金</t>
  </si>
  <si>
    <t>513231********1724</t>
  </si>
  <si>
    <t>麦尓玛镇</t>
  </si>
  <si>
    <t>亚昆玛村四组</t>
  </si>
  <si>
    <t>穷里</t>
  </si>
  <si>
    <t>甲央谢</t>
  </si>
  <si>
    <t>513231********1715</t>
  </si>
  <si>
    <t>莫哇洛村一组</t>
  </si>
  <si>
    <t>德洛</t>
  </si>
  <si>
    <t>513231********1725</t>
  </si>
  <si>
    <t>尔金</t>
  </si>
  <si>
    <t>513231********0016</t>
  </si>
  <si>
    <t>莫哇洛村二组</t>
  </si>
  <si>
    <t>作麦</t>
  </si>
  <si>
    <t>513231********1746</t>
  </si>
  <si>
    <t>泽让旦</t>
  </si>
  <si>
    <t>513231********1714</t>
  </si>
  <si>
    <t>麦多吉</t>
  </si>
  <si>
    <t>513231********1726</t>
  </si>
  <si>
    <t xml:space="preserve">巴的 </t>
  </si>
  <si>
    <t>513231********171X</t>
  </si>
  <si>
    <t>莫哇洛村四组</t>
  </si>
  <si>
    <t>然木尕吉</t>
  </si>
  <si>
    <t>513231********172x</t>
  </si>
  <si>
    <t>泽让吉</t>
  </si>
  <si>
    <t>513231********1723</t>
  </si>
  <si>
    <t>莫哇洛村七组</t>
  </si>
  <si>
    <t>三度</t>
  </si>
  <si>
    <t>扎科</t>
  </si>
  <si>
    <t>得白</t>
  </si>
  <si>
    <t>色尔底村一组</t>
  </si>
  <si>
    <t>浪罗</t>
  </si>
  <si>
    <t>513231********1719</t>
  </si>
  <si>
    <t>达哇珍</t>
  </si>
  <si>
    <t>513231********1727</t>
  </si>
  <si>
    <t>色尔底村四组</t>
  </si>
  <si>
    <t>仁真卓玛</t>
  </si>
  <si>
    <t>旦木秋</t>
  </si>
  <si>
    <t>513231********1712</t>
  </si>
  <si>
    <t>色尔底村五组</t>
  </si>
  <si>
    <t>索郎求达</t>
  </si>
  <si>
    <t>513231********1710</t>
  </si>
  <si>
    <t>尕良</t>
  </si>
  <si>
    <t>513231********1718</t>
  </si>
  <si>
    <t>兰措玛村八组</t>
  </si>
  <si>
    <t>阿旺泽让</t>
  </si>
  <si>
    <t>513231********1730</t>
  </si>
  <si>
    <t>龙夺</t>
  </si>
  <si>
    <t>阿布洛村二组</t>
  </si>
  <si>
    <t>卓玛甲</t>
  </si>
  <si>
    <t>刺成</t>
  </si>
  <si>
    <t>513231********1713</t>
  </si>
  <si>
    <t>索戈</t>
  </si>
  <si>
    <t>扎西热不旦</t>
  </si>
  <si>
    <t>阿布洛村一组</t>
  </si>
  <si>
    <t>仲白</t>
  </si>
  <si>
    <t>贡秋甲</t>
  </si>
  <si>
    <t>513231********1731</t>
  </si>
  <si>
    <t>阿布洛村三组</t>
  </si>
  <si>
    <t>泽里玛</t>
  </si>
  <si>
    <t>513231********1729</t>
  </si>
  <si>
    <t>泽木措</t>
  </si>
  <si>
    <t>513231********1721</t>
  </si>
  <si>
    <t>阿布洛村四组</t>
  </si>
  <si>
    <t>泽让措</t>
  </si>
  <si>
    <t>更灯清</t>
  </si>
  <si>
    <t>513231********1739</t>
  </si>
  <si>
    <t>泽郎拉姆</t>
  </si>
  <si>
    <t>向白</t>
  </si>
  <si>
    <t>513231********173X</t>
  </si>
  <si>
    <t>泽科</t>
  </si>
  <si>
    <t>仲科拉莫</t>
  </si>
  <si>
    <t>莫哇洛村五组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</si>
  <si>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</si>
  <si>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</si>
  <si>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</si>
  <si>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</si>
  <si>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</si>
  <si>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</si>
  <si>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旦真初</t>
  </si>
  <si>
    <t>513231********0223</t>
  </si>
  <si>
    <t>阿坝县贾柯河牧场一分场</t>
  </si>
  <si>
    <t>罗让旦真</t>
  </si>
  <si>
    <t>然尕姐</t>
  </si>
  <si>
    <t>513231********0025</t>
  </si>
  <si>
    <t>阿坝县阿坝镇一村</t>
  </si>
  <si>
    <t>赤真</t>
  </si>
  <si>
    <t>513231********091x</t>
  </si>
  <si>
    <t>华尔旦</t>
  </si>
  <si>
    <t>513231********2132</t>
  </si>
  <si>
    <t>阿坝县垮沙乡达格娘村</t>
  </si>
  <si>
    <t>尕尔玛</t>
  </si>
  <si>
    <t>513231********0033</t>
  </si>
  <si>
    <t>仲尕几</t>
  </si>
  <si>
    <t>513231********0021</t>
  </si>
  <si>
    <t>阿坝县阿坝镇六村</t>
  </si>
  <si>
    <t>罗让</t>
  </si>
  <si>
    <t>513231********1810</t>
  </si>
  <si>
    <t>旦巴甲</t>
  </si>
  <si>
    <t>513231********1872</t>
  </si>
  <si>
    <t>阿坝县贾洛镇日阿洛村</t>
  </si>
  <si>
    <t>得尔科</t>
  </si>
  <si>
    <t>阿坝县麦尔玛乡亚昆玛村</t>
  </si>
  <si>
    <t>劣波</t>
  </si>
  <si>
    <t>次真</t>
  </si>
  <si>
    <t>阿坝县麦尔玛乡色尔底村</t>
  </si>
  <si>
    <t>特尔江</t>
  </si>
  <si>
    <t>美朵</t>
  </si>
  <si>
    <t>513231********0026</t>
  </si>
  <si>
    <t>513231********0213</t>
  </si>
  <si>
    <t>尕让甲木初</t>
  </si>
  <si>
    <t>513231********0215</t>
  </si>
  <si>
    <t>泽日</t>
  </si>
  <si>
    <t>513231********0011</t>
  </si>
  <si>
    <t>泽让达尔基</t>
  </si>
  <si>
    <t>513231********0212</t>
  </si>
  <si>
    <t>共确旦真</t>
  </si>
  <si>
    <t>513231********1115</t>
  </si>
  <si>
    <t>罗让华日</t>
  </si>
  <si>
    <t>513231********1114</t>
  </si>
  <si>
    <t>阿坝县河支乡色尔古村</t>
  </si>
  <si>
    <t>求扎</t>
  </si>
  <si>
    <t>513231********1711</t>
  </si>
  <si>
    <t>甲昂甲木措</t>
  </si>
  <si>
    <t>阿坝县麦尔玛乡莫哇洛村</t>
  </si>
  <si>
    <t>俄热</t>
  </si>
  <si>
    <t>513231********1815</t>
  </si>
  <si>
    <t>拉玛甲</t>
  </si>
  <si>
    <t>513231********1819</t>
  </si>
  <si>
    <t>阿坝县贾洛乡拿仓玛村</t>
  </si>
  <si>
    <t>四白</t>
  </si>
  <si>
    <t>513231********0511</t>
  </si>
  <si>
    <t>仁青仲</t>
  </si>
  <si>
    <t>513231********0522</t>
  </si>
  <si>
    <t>阿坝县各莫乡俄修村</t>
  </si>
  <si>
    <t>加俄</t>
  </si>
  <si>
    <t>513231********0015</t>
  </si>
  <si>
    <t>甲木科</t>
  </si>
  <si>
    <t>513231********001x</t>
  </si>
  <si>
    <t>阿坝县阿坝镇洽唐西街30号</t>
  </si>
  <si>
    <t>共木科</t>
  </si>
  <si>
    <t>求迫</t>
  </si>
  <si>
    <t>513231********1717</t>
  </si>
  <si>
    <t>易波</t>
  </si>
  <si>
    <t>513231********0010</t>
  </si>
  <si>
    <t>尼雪加</t>
  </si>
  <si>
    <t>阿坝县阿坝镇五村</t>
  </si>
  <si>
    <t>513231********0017</t>
  </si>
  <si>
    <t>罗泽</t>
  </si>
  <si>
    <t>阿坝县麦尔玛乡兰措玛村</t>
  </si>
  <si>
    <t>彭措</t>
  </si>
  <si>
    <t>513231********1116</t>
  </si>
  <si>
    <t>共戈</t>
  </si>
  <si>
    <t>513231********0036</t>
  </si>
  <si>
    <t>秦戈</t>
  </si>
  <si>
    <t>513231********0037</t>
  </si>
  <si>
    <t>阿坝镇一村</t>
  </si>
  <si>
    <t>15984729968</t>
  </si>
  <si>
    <t>尕让</t>
  </si>
  <si>
    <t>513231********0012</t>
  </si>
  <si>
    <t>扎木科</t>
  </si>
  <si>
    <t>513231********0061</t>
  </si>
  <si>
    <t>阿坝镇五村</t>
  </si>
  <si>
    <t>三迫</t>
  </si>
  <si>
    <t>513231********0211</t>
  </si>
  <si>
    <t>贾柯河牧场二分场</t>
  </si>
  <si>
    <t>罗山</t>
  </si>
  <si>
    <t>513231********1217</t>
  </si>
  <si>
    <t>德金初</t>
  </si>
  <si>
    <t>阿坝县哇尔玛乡洞沟村</t>
  </si>
  <si>
    <t>泽郎</t>
  </si>
  <si>
    <t>513231********0014</t>
  </si>
  <si>
    <t>泽郎旦准</t>
  </si>
  <si>
    <t>罗奖</t>
  </si>
  <si>
    <t>513231********1814</t>
  </si>
  <si>
    <t>扎西姐</t>
  </si>
  <si>
    <t>513231********1824</t>
  </si>
  <si>
    <t>阿坝县贾洛乡日阿洛村</t>
  </si>
  <si>
    <t>贡秋</t>
  </si>
  <si>
    <t>13309041698</t>
  </si>
  <si>
    <t>陈希</t>
  </si>
  <si>
    <t>513231********1215</t>
  </si>
  <si>
    <t>玛雄</t>
  </si>
  <si>
    <t>阿坝县哇尔玛乡铁穷村</t>
  </si>
  <si>
    <t>尕尕</t>
  </si>
  <si>
    <t>青让</t>
  </si>
  <si>
    <t>罗尔旦</t>
  </si>
  <si>
    <t>513231********0918</t>
  </si>
  <si>
    <t>旦巴甲措</t>
  </si>
  <si>
    <t>阿坝县求吉玛乡索日玛村</t>
  </si>
  <si>
    <t>15082513270</t>
  </si>
  <si>
    <t>阿戈</t>
  </si>
  <si>
    <t>513231********0710</t>
  </si>
  <si>
    <t>共穷</t>
  </si>
  <si>
    <t>513231********0712</t>
  </si>
  <si>
    <t>阿坝县哇尓玛乡洞沟村</t>
  </si>
  <si>
    <t>13990406679</t>
  </si>
  <si>
    <t>泽成</t>
  </si>
  <si>
    <t>常基</t>
  </si>
  <si>
    <t>513231********1214</t>
  </si>
  <si>
    <t>建戈</t>
  </si>
  <si>
    <t>513231********1316</t>
  </si>
  <si>
    <t>洛桑扎西</t>
  </si>
  <si>
    <t>阿坝县河支乡河支村</t>
  </si>
  <si>
    <t>513231********1110</t>
  </si>
  <si>
    <t>泽真</t>
  </si>
  <si>
    <t>513231********1118</t>
  </si>
  <si>
    <t>阿坝县麦昆乡齐卡洛村四组</t>
  </si>
  <si>
    <t>半子尔</t>
  </si>
  <si>
    <t>513231********1317</t>
  </si>
  <si>
    <t>邓曲军</t>
  </si>
  <si>
    <t>阿坝县阿坝镇城关镇草原站</t>
  </si>
  <si>
    <t>罗柯</t>
  </si>
  <si>
    <t>513231********0914</t>
  </si>
  <si>
    <t>白洛</t>
  </si>
  <si>
    <t>513231********0913</t>
  </si>
  <si>
    <t>13056467595</t>
  </si>
  <si>
    <t>次尔科</t>
  </si>
  <si>
    <t>513231********181x</t>
  </si>
  <si>
    <t>奔措</t>
  </si>
  <si>
    <t>19138797913</t>
  </si>
  <si>
    <t>甲木参</t>
  </si>
  <si>
    <t>罗云</t>
  </si>
  <si>
    <t>19915587597</t>
  </si>
  <si>
    <t>罗不让旦真</t>
  </si>
  <si>
    <t>阿坝县麦尔玛乡莫洼洛村</t>
  </si>
  <si>
    <t>15283711721</t>
  </si>
  <si>
    <t>严迫</t>
  </si>
  <si>
    <t>513231********181X</t>
  </si>
  <si>
    <t>罗选</t>
  </si>
  <si>
    <t>513231********1812</t>
  </si>
  <si>
    <t>阿坝县贾洛乡拿昌玛村</t>
  </si>
  <si>
    <t>罗让夺尔基</t>
  </si>
  <si>
    <t>尕让甲麦</t>
  </si>
  <si>
    <t>阿坝镇阿曲坝40号</t>
  </si>
  <si>
    <t>罗让甲措</t>
  </si>
  <si>
    <t>格查日初</t>
  </si>
  <si>
    <t>513231********0210</t>
  </si>
  <si>
    <t>阿坝县贾洛乡勒坤玛村</t>
  </si>
  <si>
    <t>尚基甲木措</t>
  </si>
  <si>
    <t>特不戈</t>
  </si>
  <si>
    <t>513231********0218</t>
  </si>
  <si>
    <t>青海省久治县</t>
  </si>
  <si>
    <t>罗绒甲央</t>
  </si>
  <si>
    <t>513231********1813</t>
  </si>
  <si>
    <t>甲华让波</t>
  </si>
  <si>
    <t>513231********1818</t>
  </si>
  <si>
    <t>拉木甲</t>
  </si>
  <si>
    <t>特尔形</t>
  </si>
  <si>
    <t>恶牙</t>
  </si>
  <si>
    <t>吉洛</t>
  </si>
  <si>
    <t>513231********0221</t>
  </si>
  <si>
    <t>各莫寺</t>
  </si>
  <si>
    <t>泽让</t>
  </si>
  <si>
    <t>513231********1817</t>
  </si>
  <si>
    <t>洛让多周</t>
  </si>
  <si>
    <t>阿坝县贾洛镇合拉玛村</t>
  </si>
  <si>
    <t>益西</t>
  </si>
  <si>
    <t>513231********1912</t>
  </si>
  <si>
    <t>罗布运</t>
  </si>
  <si>
    <t>513231********1931</t>
  </si>
  <si>
    <t>阿坝县查理乡神座村</t>
  </si>
  <si>
    <t>严木戈</t>
  </si>
  <si>
    <t>罗让仲周</t>
  </si>
  <si>
    <t>阿坝县洛尔达乡哇多村</t>
  </si>
  <si>
    <t>布义</t>
  </si>
  <si>
    <t>群科</t>
  </si>
  <si>
    <t>513231********101x</t>
  </si>
  <si>
    <t>罗沙</t>
  </si>
  <si>
    <t>阿坝县贾洛乡合拉玛村</t>
  </si>
  <si>
    <t>班玛罗周</t>
  </si>
  <si>
    <t>阿坝县麦尔玛乡阿布洛村</t>
  </si>
  <si>
    <t>泽尔江</t>
  </si>
  <si>
    <t>513231********0912</t>
  </si>
  <si>
    <t>贡曲卓玛</t>
  </si>
  <si>
    <t>513231********0927</t>
  </si>
  <si>
    <t>阿坝州阿坝县求吉玛乡索日玛村</t>
  </si>
  <si>
    <t>泽车</t>
  </si>
  <si>
    <t>旦陈</t>
  </si>
  <si>
    <t>513231********1014</t>
  </si>
  <si>
    <t>阿坝县阿坝镇洽唐西街17号</t>
  </si>
  <si>
    <t>洛布让</t>
  </si>
  <si>
    <t>513231********1113</t>
  </si>
  <si>
    <t>错准</t>
  </si>
  <si>
    <t>513231********1129</t>
  </si>
  <si>
    <t>贡波然旦</t>
  </si>
  <si>
    <t>甲日</t>
  </si>
  <si>
    <t>谢尔兴</t>
  </si>
  <si>
    <t>甲木错</t>
  </si>
  <si>
    <t>夺尔吉</t>
  </si>
  <si>
    <t>旦真</t>
  </si>
  <si>
    <t>旦真益西</t>
  </si>
  <si>
    <t>格勒</t>
  </si>
  <si>
    <t>邓多</t>
  </si>
  <si>
    <t>513231********1831</t>
  </si>
  <si>
    <t>扎西加木措</t>
  </si>
  <si>
    <t>513231********2114</t>
  </si>
  <si>
    <t>513231********2113</t>
  </si>
  <si>
    <t>阿坝县垮沙乡一村</t>
  </si>
  <si>
    <t>若巴</t>
  </si>
  <si>
    <t>索郎泽让</t>
  </si>
  <si>
    <t>阿坝县麦尔玛镇色尔底村</t>
  </si>
  <si>
    <t>洛日</t>
  </si>
  <si>
    <t>513231********0516</t>
  </si>
  <si>
    <t>更尕旦真</t>
  </si>
  <si>
    <t>513231********0517</t>
  </si>
  <si>
    <t>阿坝县各莫镇查布让村</t>
  </si>
  <si>
    <t>泽让达基</t>
  </si>
  <si>
    <t>罗让热机</t>
  </si>
  <si>
    <t>513231********211X</t>
  </si>
  <si>
    <t>尚么</t>
  </si>
  <si>
    <t>513231********2127</t>
  </si>
  <si>
    <t>跨山村</t>
  </si>
  <si>
    <t>仁真多尔吉</t>
  </si>
  <si>
    <t>513231********2118</t>
  </si>
  <si>
    <t>仲科</t>
  </si>
  <si>
    <t>513231********2120</t>
  </si>
  <si>
    <t>瓦格里</t>
  </si>
  <si>
    <t>三周措</t>
  </si>
  <si>
    <t>513231********2149</t>
  </si>
  <si>
    <t>向切初</t>
  </si>
  <si>
    <t>513231********2122</t>
  </si>
  <si>
    <t>初他</t>
  </si>
  <si>
    <t>513231********2121</t>
  </si>
  <si>
    <t>日拉</t>
  </si>
  <si>
    <t>513231********2128</t>
  </si>
  <si>
    <t>色戈</t>
  </si>
  <si>
    <t>513231********2111</t>
  </si>
  <si>
    <t>色尔中</t>
  </si>
  <si>
    <t>513231********2141</t>
  </si>
  <si>
    <t>达哇扎哈</t>
  </si>
  <si>
    <t>忠姐</t>
  </si>
  <si>
    <t>513231********2129</t>
  </si>
  <si>
    <t>杨青</t>
  </si>
  <si>
    <t>513231********2125</t>
  </si>
  <si>
    <t>尕尔姐</t>
  </si>
  <si>
    <t>俄子玛</t>
  </si>
  <si>
    <t>姐格马</t>
  </si>
  <si>
    <t>513231********2123</t>
  </si>
  <si>
    <t>俄休寺</t>
  </si>
  <si>
    <t>热波</t>
  </si>
  <si>
    <t xml:space="preserve"> 女</t>
  </si>
  <si>
    <t>沙尔戈</t>
  </si>
  <si>
    <t>让尔甲</t>
  </si>
  <si>
    <t>513231********2112</t>
  </si>
  <si>
    <t>麦朵姐</t>
  </si>
  <si>
    <t>513231********212X</t>
  </si>
  <si>
    <t>扎不拉姐</t>
  </si>
  <si>
    <t>门姐</t>
  </si>
  <si>
    <t>泽朗东戈</t>
  </si>
  <si>
    <t>衡措</t>
  </si>
  <si>
    <t>513231********2117</t>
  </si>
  <si>
    <t>罗戈华沙</t>
  </si>
  <si>
    <t>513231********2115</t>
  </si>
  <si>
    <t>格里尚</t>
  </si>
  <si>
    <t>陈瓦洛</t>
  </si>
  <si>
    <t>尼格江</t>
  </si>
  <si>
    <t>仲尕姐</t>
  </si>
  <si>
    <t>东州措</t>
  </si>
  <si>
    <t>513231********2126</t>
  </si>
  <si>
    <t>泽花甲</t>
  </si>
  <si>
    <t>513231********2116</t>
  </si>
  <si>
    <t>朴瓦姐</t>
  </si>
  <si>
    <t>扎拉姐</t>
  </si>
  <si>
    <t>达尔基</t>
  </si>
  <si>
    <t>求戈来</t>
  </si>
  <si>
    <t>魏平</t>
  </si>
  <si>
    <t>甲不洛</t>
  </si>
  <si>
    <t>罗让成立</t>
  </si>
  <si>
    <t>金花</t>
  </si>
  <si>
    <t>销金</t>
  </si>
  <si>
    <t>达格娘村</t>
  </si>
  <si>
    <t>让卓</t>
  </si>
  <si>
    <t>郎金措</t>
  </si>
  <si>
    <t>513231********212ⅹ</t>
  </si>
  <si>
    <t>索朗王许</t>
  </si>
  <si>
    <t>花尔准</t>
  </si>
  <si>
    <t>513231********2124</t>
  </si>
  <si>
    <t xml:space="preserve">西拉多基 </t>
  </si>
  <si>
    <t>513231********2119</t>
  </si>
  <si>
    <t>泥麦甲</t>
  </si>
  <si>
    <t>秋热</t>
  </si>
  <si>
    <t>满来</t>
  </si>
  <si>
    <t>花尔花</t>
  </si>
  <si>
    <t>甲木来</t>
  </si>
  <si>
    <t>求科</t>
  </si>
  <si>
    <t>许姐</t>
  </si>
  <si>
    <t>康它吉</t>
  </si>
  <si>
    <t>索郎彭措</t>
  </si>
  <si>
    <t>麦夺他</t>
  </si>
  <si>
    <t>扎阳夺吉</t>
  </si>
  <si>
    <t>羊高村</t>
  </si>
  <si>
    <t>拉哇准</t>
  </si>
  <si>
    <t>甲戈</t>
  </si>
  <si>
    <t>日格吉</t>
  </si>
  <si>
    <t xml:space="preserve">泽木措 </t>
  </si>
  <si>
    <t xml:space="preserve">邓旦夺吉 </t>
  </si>
  <si>
    <t>513231********2138</t>
  </si>
  <si>
    <t>吉不热</t>
  </si>
  <si>
    <t>得金</t>
  </si>
  <si>
    <t>513231********2110</t>
  </si>
  <si>
    <t>尼玛他</t>
  </si>
  <si>
    <t>班周花</t>
  </si>
  <si>
    <t>写尕卓玛</t>
  </si>
  <si>
    <t>尚吉甲</t>
  </si>
  <si>
    <t>生利</t>
  </si>
  <si>
    <t>泽心</t>
  </si>
  <si>
    <t>易运卓玛</t>
  </si>
  <si>
    <t>罗务姐</t>
  </si>
  <si>
    <t>王许吉</t>
  </si>
  <si>
    <t>泽让俄日</t>
  </si>
  <si>
    <t>沙湾村</t>
  </si>
  <si>
    <t>仲折</t>
  </si>
  <si>
    <t>请洛</t>
  </si>
  <si>
    <t>叶甲</t>
  </si>
  <si>
    <t>哈么甲</t>
  </si>
  <si>
    <t>吉久</t>
  </si>
  <si>
    <t>尼玛</t>
  </si>
  <si>
    <t>明王</t>
  </si>
  <si>
    <t>华儿来</t>
  </si>
  <si>
    <t>卡娘</t>
  </si>
  <si>
    <t>杨措</t>
  </si>
  <si>
    <t>色它玛</t>
  </si>
  <si>
    <t>泽木曲</t>
  </si>
  <si>
    <t>秋知共</t>
  </si>
  <si>
    <t>泽让拉姆</t>
  </si>
  <si>
    <t>向太玛</t>
  </si>
  <si>
    <t>哈木吉</t>
  </si>
  <si>
    <t>秋甲</t>
  </si>
  <si>
    <t>索郎拉么</t>
  </si>
  <si>
    <t>尕让扎西</t>
  </si>
  <si>
    <t>达真</t>
  </si>
  <si>
    <t>杨姐</t>
  </si>
  <si>
    <t>513231********2147</t>
  </si>
  <si>
    <t>小王</t>
  </si>
  <si>
    <t>麦朵措</t>
  </si>
  <si>
    <t>杨勒准</t>
  </si>
  <si>
    <t>泽郎拉么</t>
  </si>
  <si>
    <t>让罗</t>
  </si>
  <si>
    <t>李子哈</t>
  </si>
  <si>
    <t>夺沟村</t>
  </si>
  <si>
    <t>尚吉</t>
  </si>
  <si>
    <t>泽波</t>
  </si>
  <si>
    <t>罗姐</t>
  </si>
  <si>
    <t>麦尕准</t>
  </si>
  <si>
    <t>东巴加</t>
  </si>
  <si>
    <t>若么姐</t>
  </si>
  <si>
    <t>日翁</t>
  </si>
  <si>
    <t>罗让扎西</t>
  </si>
  <si>
    <t>俄间姐</t>
  </si>
  <si>
    <t>格日姐</t>
  </si>
  <si>
    <t>向特</t>
  </si>
  <si>
    <t>东尕</t>
  </si>
  <si>
    <t>日格准</t>
  </si>
  <si>
    <t>罗戈泽花</t>
  </si>
  <si>
    <t>古尕</t>
  </si>
  <si>
    <t>泽尔旦</t>
  </si>
  <si>
    <t>普戈</t>
  </si>
  <si>
    <t>种勒</t>
  </si>
  <si>
    <t>513231********0924</t>
  </si>
  <si>
    <t>场洛</t>
  </si>
  <si>
    <t>513231********0949</t>
  </si>
  <si>
    <t>卓玛</t>
  </si>
  <si>
    <t>索日玛村</t>
  </si>
  <si>
    <t>补尔措</t>
  </si>
  <si>
    <t>旦真泽让</t>
  </si>
  <si>
    <t>513231********0911</t>
  </si>
  <si>
    <t>罗让准周</t>
  </si>
  <si>
    <t>513231********0938</t>
  </si>
  <si>
    <t>泽准</t>
  </si>
  <si>
    <t>513231********0926</t>
  </si>
  <si>
    <t>罗日措</t>
  </si>
  <si>
    <t>俄尔姐</t>
  </si>
  <si>
    <t>513231********0928</t>
  </si>
  <si>
    <t>克扎西</t>
  </si>
  <si>
    <t>513224********3297</t>
  </si>
  <si>
    <t>卜尔拉</t>
  </si>
  <si>
    <t>513231********092X</t>
  </si>
  <si>
    <t>求白</t>
  </si>
  <si>
    <t>达然</t>
  </si>
  <si>
    <t>513231********0923</t>
  </si>
  <si>
    <t>更尕花</t>
  </si>
  <si>
    <t>夏坤玛村</t>
  </si>
  <si>
    <t>索扎</t>
  </si>
  <si>
    <t>三木科</t>
  </si>
  <si>
    <t>513231********0919</t>
  </si>
  <si>
    <t>更白</t>
  </si>
  <si>
    <t>桑尔加</t>
  </si>
  <si>
    <t>贡确甲木初</t>
  </si>
  <si>
    <t>513231********091X</t>
  </si>
  <si>
    <t>陈里让波</t>
  </si>
  <si>
    <t>登待甲</t>
  </si>
  <si>
    <t>泽尔郎</t>
  </si>
  <si>
    <t>单秋</t>
  </si>
  <si>
    <t>513231********0931</t>
  </si>
  <si>
    <t>供确那么</t>
  </si>
  <si>
    <t>513231********0921</t>
  </si>
  <si>
    <t>索郎那么</t>
  </si>
  <si>
    <t>垮科</t>
  </si>
  <si>
    <t>尕尔热</t>
  </si>
  <si>
    <t>513231********0915</t>
  </si>
  <si>
    <t>曲甲</t>
  </si>
  <si>
    <t>拉科</t>
  </si>
  <si>
    <t>日阿洛村</t>
  </si>
  <si>
    <t>索郎王姆</t>
  </si>
  <si>
    <t>513231********1826</t>
  </si>
  <si>
    <t>513231********1843</t>
  </si>
  <si>
    <t>513231********1821</t>
  </si>
  <si>
    <t>索科</t>
  </si>
  <si>
    <t>勒坤玛村</t>
  </si>
  <si>
    <t>阿帮</t>
  </si>
  <si>
    <t>513231********1822</t>
  </si>
  <si>
    <t>而金甲</t>
  </si>
  <si>
    <t>拿昌玛村</t>
  </si>
  <si>
    <t>旺修</t>
  </si>
  <si>
    <t>热比</t>
  </si>
  <si>
    <t>措波</t>
  </si>
  <si>
    <t>索兰多周</t>
  </si>
  <si>
    <t>措德洛村</t>
  </si>
  <si>
    <t>谢拉</t>
  </si>
  <si>
    <t>洛白</t>
  </si>
  <si>
    <t>坐珠</t>
  </si>
  <si>
    <t>513231********1832</t>
  </si>
  <si>
    <t>将丑</t>
  </si>
  <si>
    <t>513231********1841</t>
  </si>
  <si>
    <t>合拉玛村</t>
  </si>
  <si>
    <t>求仲</t>
  </si>
  <si>
    <t>土旺</t>
  </si>
  <si>
    <t>513231********1828</t>
  </si>
  <si>
    <t>卓玛降么</t>
  </si>
  <si>
    <t>513231********1827</t>
  </si>
  <si>
    <t>向加</t>
  </si>
  <si>
    <t>旦真冉木蒋</t>
  </si>
  <si>
    <t>曲央卓玛</t>
  </si>
  <si>
    <t>513231********0028</t>
  </si>
  <si>
    <t>俄昂求迫</t>
  </si>
  <si>
    <t>王仲</t>
  </si>
  <si>
    <t>513231********0222</t>
  </si>
  <si>
    <t>泽巴</t>
  </si>
  <si>
    <t>龙尕村</t>
  </si>
  <si>
    <t>索尔旦</t>
  </si>
  <si>
    <t>513231********0216</t>
  </si>
  <si>
    <t>吉柯</t>
  </si>
  <si>
    <t>513231********022x</t>
  </si>
  <si>
    <t>513231********021x</t>
  </si>
  <si>
    <t>求姐</t>
  </si>
  <si>
    <t>格邓</t>
  </si>
  <si>
    <t>麦朵</t>
  </si>
  <si>
    <t>513231********1621</t>
  </si>
  <si>
    <t>索朗多吉</t>
  </si>
  <si>
    <t>513231********1617</t>
  </si>
  <si>
    <t>格尔登玛村上组</t>
  </si>
  <si>
    <t>东白</t>
  </si>
  <si>
    <t>513231********1624</t>
  </si>
  <si>
    <t>扎泽</t>
  </si>
  <si>
    <t>513231********1610</t>
  </si>
  <si>
    <t>格尔登玛村坤哇组</t>
  </si>
  <si>
    <t>洛不扎</t>
  </si>
  <si>
    <t>513231********1611</t>
  </si>
  <si>
    <t>茸安乡格尔登玛村</t>
  </si>
  <si>
    <t>更登</t>
  </si>
  <si>
    <t>513231********1613</t>
  </si>
  <si>
    <t>扎西卓玛</t>
  </si>
  <si>
    <t>513231********002X</t>
  </si>
  <si>
    <t>茸安乡蒙古村</t>
  </si>
  <si>
    <t>阿朴尔</t>
  </si>
  <si>
    <t>秋仲</t>
  </si>
  <si>
    <t>513231********1623</t>
  </si>
  <si>
    <t>513231********1625</t>
  </si>
  <si>
    <t>陈里初</t>
  </si>
  <si>
    <t>513231********1626</t>
  </si>
  <si>
    <t>乘洛</t>
  </si>
  <si>
    <t>513231********1614</t>
  </si>
  <si>
    <t>格灯</t>
  </si>
  <si>
    <t>各白</t>
  </si>
  <si>
    <t>格尔登玛村中组</t>
  </si>
  <si>
    <t>杨珍</t>
  </si>
  <si>
    <t>513231********1629</t>
  </si>
  <si>
    <t>泽花</t>
  </si>
  <si>
    <t>513231********1620</t>
  </si>
  <si>
    <t>仲穷</t>
  </si>
  <si>
    <t>东科</t>
  </si>
  <si>
    <t>认白</t>
  </si>
  <si>
    <t>达么姐</t>
  </si>
  <si>
    <t>513231********162X</t>
  </si>
  <si>
    <t>都甲</t>
  </si>
  <si>
    <t>513231********1615</t>
  </si>
  <si>
    <t>索郎旺莫</t>
  </si>
  <si>
    <t>513231********1628</t>
  </si>
  <si>
    <t>欧洛</t>
  </si>
  <si>
    <t>欧白</t>
  </si>
  <si>
    <t>513231********1618</t>
  </si>
  <si>
    <t>达不让</t>
  </si>
  <si>
    <t>甲华</t>
  </si>
  <si>
    <t>泽黑</t>
  </si>
  <si>
    <t>仁真</t>
  </si>
  <si>
    <t>旦姐</t>
  </si>
  <si>
    <t>513231********1622</t>
  </si>
  <si>
    <t>则旺措</t>
  </si>
  <si>
    <t>德姐</t>
  </si>
  <si>
    <t>陈里</t>
  </si>
  <si>
    <t>513231********1612</t>
  </si>
  <si>
    <t>夺德</t>
  </si>
  <si>
    <t>格尔登玛村下组</t>
  </si>
  <si>
    <t>杨仲</t>
  </si>
  <si>
    <t>513231********1627</t>
  </si>
  <si>
    <t>罗让姐</t>
  </si>
  <si>
    <t>克穷</t>
  </si>
  <si>
    <t>513231********163X</t>
  </si>
  <si>
    <t>库尔焦</t>
  </si>
  <si>
    <t>泽里</t>
  </si>
  <si>
    <t>泽永</t>
  </si>
  <si>
    <t>尼白</t>
  </si>
  <si>
    <t>更尔塔</t>
  </si>
  <si>
    <t>阿完</t>
  </si>
  <si>
    <t>罗金</t>
  </si>
  <si>
    <t>阿斯玖村一组</t>
  </si>
  <si>
    <t>德吉卓玛</t>
  </si>
  <si>
    <t>云巴南木甲</t>
  </si>
  <si>
    <t>阿斯玖村 二组</t>
  </si>
  <si>
    <t>杨准</t>
  </si>
  <si>
    <t>索兰求迫</t>
  </si>
  <si>
    <t>阿斯玖村二组</t>
  </si>
  <si>
    <t>尕尔戈</t>
  </si>
  <si>
    <t>德达</t>
  </si>
  <si>
    <t>日珍措</t>
  </si>
  <si>
    <t>咒特</t>
  </si>
  <si>
    <t>德木措</t>
  </si>
  <si>
    <t>阿斯玖村三组</t>
  </si>
  <si>
    <t>尔金准</t>
  </si>
  <si>
    <t>蚕木戈</t>
  </si>
  <si>
    <t>更上</t>
  </si>
  <si>
    <t>俄准</t>
  </si>
  <si>
    <t>穷姐</t>
  </si>
  <si>
    <t>泽让东戈</t>
  </si>
  <si>
    <t>仲呷</t>
  </si>
  <si>
    <t>德旦共</t>
  </si>
  <si>
    <t>513231********161x</t>
  </si>
  <si>
    <t>夏尔嘎村夏尔嘎组</t>
  </si>
  <si>
    <t>尕么</t>
  </si>
  <si>
    <t>华尔拉</t>
  </si>
  <si>
    <t>夏尔嘎村夺给组</t>
  </si>
  <si>
    <t>茸尔玛姐</t>
  </si>
  <si>
    <t>仲巴</t>
  </si>
  <si>
    <t>仲尕措</t>
  </si>
  <si>
    <t>云特</t>
  </si>
  <si>
    <t>扑特</t>
  </si>
  <si>
    <t>沙姐</t>
  </si>
  <si>
    <t>共波加</t>
  </si>
  <si>
    <t>东准</t>
  </si>
  <si>
    <t>阿娄</t>
  </si>
  <si>
    <t>仲玛姐</t>
  </si>
  <si>
    <t>安坝村江曼组</t>
  </si>
  <si>
    <t>达格拉</t>
  </si>
  <si>
    <t>节姐</t>
  </si>
  <si>
    <t>供曲松</t>
  </si>
  <si>
    <t>日格让</t>
  </si>
  <si>
    <t>羊里</t>
  </si>
  <si>
    <t>安坝村江多组</t>
  </si>
  <si>
    <t>德仲</t>
  </si>
  <si>
    <t>泽执</t>
  </si>
  <si>
    <t>安坝村沙日组</t>
  </si>
  <si>
    <t>旦木措</t>
  </si>
  <si>
    <t>占波</t>
  </si>
  <si>
    <t>措么</t>
  </si>
  <si>
    <t>严永全</t>
  </si>
  <si>
    <t>513222********0470</t>
  </si>
  <si>
    <t>阿初</t>
  </si>
  <si>
    <t>蒙古村措尼组</t>
  </si>
  <si>
    <t>多布切</t>
  </si>
  <si>
    <t>513231********161X</t>
  </si>
  <si>
    <t>康初</t>
  </si>
  <si>
    <t>蒙古村蒙古组</t>
  </si>
  <si>
    <t>叁旦</t>
  </si>
  <si>
    <t>仲灯</t>
  </si>
  <si>
    <t>索拉</t>
  </si>
  <si>
    <t>忙穷</t>
  </si>
  <si>
    <t>职尕村一组</t>
  </si>
  <si>
    <t>素卡</t>
  </si>
  <si>
    <t>罗科</t>
  </si>
  <si>
    <t>日里</t>
  </si>
  <si>
    <t>勒尔旦</t>
  </si>
  <si>
    <t>旦木真</t>
  </si>
  <si>
    <t>513231********1616</t>
  </si>
  <si>
    <t>阿拉</t>
  </si>
  <si>
    <t>珍波吉</t>
  </si>
  <si>
    <t>扎木他</t>
  </si>
  <si>
    <t>给得戈</t>
  </si>
  <si>
    <t>职尕村二组</t>
  </si>
  <si>
    <t>班玛王青</t>
  </si>
  <si>
    <t>仁青</t>
  </si>
  <si>
    <t>王秀</t>
  </si>
  <si>
    <t>扎西薄</t>
  </si>
  <si>
    <t>龙多</t>
  </si>
  <si>
    <t>认真仲玛</t>
  </si>
  <si>
    <t>拉尔旦</t>
  </si>
  <si>
    <t>拉尔姐</t>
  </si>
  <si>
    <t>小言彭</t>
  </si>
  <si>
    <t>若巴甲木措</t>
  </si>
  <si>
    <t>一村</t>
  </si>
  <si>
    <t>茹姐</t>
  </si>
  <si>
    <t>甲央卓玛</t>
  </si>
  <si>
    <t>513231********0049</t>
  </si>
  <si>
    <t>陈洪滨</t>
  </si>
  <si>
    <t>513231********0013</t>
  </si>
  <si>
    <t>三木旦</t>
  </si>
  <si>
    <t>513231********0059</t>
  </si>
  <si>
    <t>泽郎姐</t>
  </si>
  <si>
    <t>513231********0020</t>
  </si>
  <si>
    <t>二村</t>
  </si>
  <si>
    <t>泽旺</t>
  </si>
  <si>
    <t>513231********0022</t>
  </si>
  <si>
    <t>泽郎卓玛</t>
  </si>
  <si>
    <t>513231********0046</t>
  </si>
  <si>
    <t>穷迫</t>
  </si>
  <si>
    <t>陈立中</t>
  </si>
  <si>
    <t>513231********0029</t>
  </si>
  <si>
    <t>尕尔科</t>
  </si>
  <si>
    <t>513231********0035</t>
  </si>
  <si>
    <t>三村</t>
  </si>
  <si>
    <t>易戈满</t>
  </si>
  <si>
    <t>四村</t>
  </si>
  <si>
    <t>罗尔吉</t>
  </si>
  <si>
    <t>杨迫</t>
  </si>
  <si>
    <t>513231********001X</t>
  </si>
  <si>
    <t>五村</t>
  </si>
  <si>
    <t>仲玛初</t>
  </si>
  <si>
    <t>索郎培</t>
  </si>
  <si>
    <t>六村</t>
  </si>
  <si>
    <t>513231********0023</t>
  </si>
  <si>
    <t>泽洛</t>
  </si>
  <si>
    <t>泽让仲</t>
  </si>
  <si>
    <t>513231********0521</t>
  </si>
  <si>
    <t>张虹</t>
  </si>
  <si>
    <t>513231********0040</t>
  </si>
  <si>
    <t>居委会</t>
  </si>
  <si>
    <t>泥戈</t>
  </si>
  <si>
    <t>索德</t>
  </si>
  <si>
    <t>513231********1126</t>
  </si>
  <si>
    <t>达戈</t>
  </si>
  <si>
    <t>513231********112X</t>
  </si>
  <si>
    <t>拉尔机</t>
  </si>
  <si>
    <t>513231********1122</t>
  </si>
  <si>
    <t>旦真旺么</t>
  </si>
  <si>
    <t>513231********1147</t>
  </si>
  <si>
    <t>江戈</t>
  </si>
  <si>
    <t>康卓玛</t>
  </si>
  <si>
    <t>色麦</t>
  </si>
  <si>
    <t>杨么吉</t>
  </si>
  <si>
    <t>513231********1223</t>
  </si>
  <si>
    <t>雍仲旦真</t>
  </si>
  <si>
    <t>尕休村</t>
  </si>
  <si>
    <t>胡满</t>
  </si>
  <si>
    <t>513231********1225</t>
  </si>
  <si>
    <t>泽尔基</t>
  </si>
  <si>
    <t>513231********122X</t>
  </si>
  <si>
    <t>曲戈</t>
  </si>
  <si>
    <t>情木初</t>
  </si>
  <si>
    <t>三木周泽郎</t>
  </si>
  <si>
    <t>泽让忠玛</t>
  </si>
  <si>
    <t>柔姐</t>
  </si>
  <si>
    <t>麦多</t>
  </si>
  <si>
    <t>513231********1228</t>
  </si>
  <si>
    <t>卓麦</t>
  </si>
  <si>
    <t>铁穷村</t>
  </si>
  <si>
    <t>热洒</t>
  </si>
  <si>
    <t>南姐</t>
  </si>
  <si>
    <t>513231********1229</t>
  </si>
  <si>
    <t>贡德</t>
  </si>
  <si>
    <t>513231********1323</t>
  </si>
  <si>
    <t>尼切</t>
  </si>
  <si>
    <t>芒尕</t>
  </si>
  <si>
    <t>卓玛措</t>
  </si>
  <si>
    <t>513231********1226</t>
  </si>
  <si>
    <t>仆尔戈</t>
  </si>
  <si>
    <t>俄戈</t>
  </si>
  <si>
    <t>甲木措</t>
  </si>
  <si>
    <t>夺登寺</t>
  </si>
  <si>
    <t>泽尔登</t>
  </si>
  <si>
    <t>青戈</t>
  </si>
  <si>
    <t>513231********121X</t>
  </si>
  <si>
    <t>那塔</t>
  </si>
  <si>
    <t>513231********1239</t>
  </si>
  <si>
    <t>用但</t>
  </si>
  <si>
    <t>513231********1235</t>
  </si>
  <si>
    <t xml:space="preserve"> 南木德  </t>
  </si>
  <si>
    <t>513231********1233</t>
  </si>
  <si>
    <t>郎依寺</t>
  </si>
  <si>
    <t>罗尔江</t>
  </si>
  <si>
    <t>513231********101X</t>
  </si>
  <si>
    <t>谢拉塔新</t>
  </si>
  <si>
    <t>仁周</t>
  </si>
  <si>
    <t>513231********1018</t>
  </si>
  <si>
    <t>泽真旦科</t>
  </si>
  <si>
    <t>513231********1015</t>
  </si>
  <si>
    <t>吉它</t>
  </si>
  <si>
    <t>513231********1010</t>
  </si>
  <si>
    <t>泽郎头</t>
  </si>
  <si>
    <t>513231********1017</t>
  </si>
  <si>
    <t>南木甲</t>
  </si>
  <si>
    <t>共美</t>
  </si>
  <si>
    <t>兰卡甲木参</t>
  </si>
  <si>
    <t>兰美</t>
  </si>
  <si>
    <t>513231********1011</t>
  </si>
  <si>
    <t>泽郎扎西</t>
  </si>
  <si>
    <t>热布登</t>
  </si>
  <si>
    <t>513231********1013</t>
  </si>
  <si>
    <t>罗生尼玛</t>
  </si>
  <si>
    <t>罗扎</t>
  </si>
  <si>
    <t>龙戈</t>
  </si>
  <si>
    <t>513231********1218</t>
  </si>
  <si>
    <t>德里</t>
  </si>
  <si>
    <t>达拉</t>
  </si>
  <si>
    <t>拉昂</t>
  </si>
  <si>
    <t>513231********1121</t>
  </si>
  <si>
    <t>罗甲</t>
  </si>
  <si>
    <t>513231********1119</t>
  </si>
  <si>
    <t>敬老院</t>
  </si>
  <si>
    <t>贡戈吉</t>
  </si>
  <si>
    <t>513231********1144</t>
  </si>
  <si>
    <t>513231********1120</t>
  </si>
  <si>
    <t>旦真尼玛</t>
  </si>
  <si>
    <t>娘么</t>
  </si>
  <si>
    <t>华达甲</t>
  </si>
  <si>
    <t>尕姐</t>
  </si>
  <si>
    <t>欧卓玛</t>
  </si>
  <si>
    <t>华尔玛</t>
  </si>
  <si>
    <t>扎兴初</t>
  </si>
  <si>
    <t>513231********1143</t>
  </si>
  <si>
    <t>罗足</t>
  </si>
  <si>
    <t>泽郎华尔登</t>
  </si>
  <si>
    <t>罗让各美</t>
  </si>
  <si>
    <t>尚基姐</t>
  </si>
  <si>
    <t>513231********1221</t>
  </si>
  <si>
    <t>仲戈</t>
  </si>
  <si>
    <t>恶力</t>
  </si>
  <si>
    <t>德生</t>
  </si>
  <si>
    <t>丛里</t>
  </si>
  <si>
    <t>尕玛</t>
  </si>
  <si>
    <t>叶尖</t>
  </si>
  <si>
    <t>513231********1939</t>
  </si>
  <si>
    <t>额色玛村</t>
  </si>
  <si>
    <t>罗让措</t>
  </si>
  <si>
    <t>513231********1920</t>
  </si>
  <si>
    <t>夺不机</t>
  </si>
  <si>
    <t>泽措杰</t>
  </si>
  <si>
    <t>513231********0062</t>
  </si>
  <si>
    <t>513231********1921</t>
  </si>
  <si>
    <t>娜吉</t>
  </si>
  <si>
    <t>513231********1948</t>
  </si>
  <si>
    <t>查洛</t>
  </si>
  <si>
    <t>513231********1923</t>
  </si>
  <si>
    <t>吉波</t>
  </si>
  <si>
    <t>513231********1925</t>
  </si>
  <si>
    <t>塔哇村</t>
  </si>
  <si>
    <t>尕让晋美</t>
  </si>
  <si>
    <t>513231********191X</t>
  </si>
  <si>
    <t>达麦</t>
  </si>
  <si>
    <t>513231********192X</t>
  </si>
  <si>
    <t>513231********1914</t>
  </si>
  <si>
    <t>共木确</t>
  </si>
  <si>
    <t>513231********1919</t>
  </si>
  <si>
    <t>勒扎</t>
  </si>
  <si>
    <t>513233********1112</t>
  </si>
  <si>
    <t>仲塔</t>
  </si>
  <si>
    <t>513231********1927</t>
  </si>
  <si>
    <t>冻周卓玛</t>
  </si>
  <si>
    <t>513231********1924</t>
  </si>
  <si>
    <t>吉白</t>
  </si>
  <si>
    <t>513231********1940</t>
  </si>
  <si>
    <t>曲森吉</t>
  </si>
  <si>
    <t>513231********1928</t>
  </si>
  <si>
    <t>赞尕吉</t>
  </si>
  <si>
    <t>513231********1926</t>
  </si>
  <si>
    <t>特布旦</t>
  </si>
  <si>
    <t>513231********1930</t>
  </si>
  <si>
    <t>达尔嫚</t>
  </si>
  <si>
    <t>神座村</t>
  </si>
  <si>
    <t>513231********191x</t>
  </si>
  <si>
    <t>当真</t>
  </si>
  <si>
    <t>513231********1913</t>
  </si>
  <si>
    <t>513231********1915</t>
  </si>
  <si>
    <t>阿木里</t>
  </si>
  <si>
    <t>哇科</t>
  </si>
  <si>
    <t>罗周</t>
  </si>
  <si>
    <t>513231********1918</t>
  </si>
  <si>
    <t>德木科</t>
  </si>
  <si>
    <t>达日基</t>
  </si>
  <si>
    <t>德吉拉么</t>
  </si>
  <si>
    <t>513231********1922</t>
  </si>
  <si>
    <t>阿布索</t>
  </si>
  <si>
    <t>513231********1910</t>
  </si>
  <si>
    <t>然木夺村</t>
  </si>
  <si>
    <t>热不三</t>
  </si>
  <si>
    <t>513231********1916</t>
  </si>
  <si>
    <t>扎各单</t>
  </si>
  <si>
    <t>豆个洛</t>
  </si>
  <si>
    <t>513231********1929</t>
  </si>
  <si>
    <t>泽郎措</t>
  </si>
  <si>
    <t>华尔基</t>
  </si>
  <si>
    <t>513231********1938</t>
  </si>
  <si>
    <t>德拉</t>
  </si>
  <si>
    <t>德科</t>
  </si>
  <si>
    <t>完姐</t>
  </si>
  <si>
    <t>格尔旦</t>
  </si>
  <si>
    <t>扎花</t>
  </si>
  <si>
    <t>513231********1917</t>
  </si>
  <si>
    <t>穷登</t>
  </si>
  <si>
    <t>513231********1911</t>
  </si>
  <si>
    <t>巴玛</t>
  </si>
  <si>
    <t>查理寺</t>
  </si>
  <si>
    <t>南木者</t>
  </si>
  <si>
    <t>更周</t>
  </si>
  <si>
    <t>查理寺（额）</t>
  </si>
  <si>
    <t>桑夺</t>
  </si>
  <si>
    <t>求让</t>
  </si>
  <si>
    <t>罗仁甲</t>
  </si>
  <si>
    <t>常给</t>
  </si>
  <si>
    <t>泽木滚</t>
  </si>
  <si>
    <t>旦龚</t>
  </si>
  <si>
    <t>华白</t>
  </si>
  <si>
    <t>旦毕旺许</t>
  </si>
  <si>
    <t>运巴</t>
  </si>
  <si>
    <t>甲花建木措</t>
  </si>
  <si>
    <t>扎西王修</t>
  </si>
  <si>
    <t>513231********153X</t>
  </si>
  <si>
    <t>措劣</t>
  </si>
  <si>
    <t>劣周旦巴</t>
  </si>
  <si>
    <t>杨旦姐</t>
  </si>
  <si>
    <t>513231********1942</t>
  </si>
  <si>
    <t>云旦</t>
  </si>
  <si>
    <t>意波</t>
  </si>
  <si>
    <t>513233********3011</t>
  </si>
  <si>
    <t>香萨仓</t>
  </si>
  <si>
    <t>兰木塔</t>
  </si>
  <si>
    <t>513231********1313</t>
  </si>
  <si>
    <t>谢尔白</t>
  </si>
  <si>
    <t>勒周格培</t>
  </si>
  <si>
    <t>513231********1816</t>
  </si>
  <si>
    <t>贡唐甲</t>
  </si>
  <si>
    <t>南木科</t>
  </si>
  <si>
    <t>尕昂拉么</t>
  </si>
  <si>
    <t>罗仁金</t>
  </si>
  <si>
    <t>得托</t>
  </si>
  <si>
    <t>但仁措</t>
  </si>
  <si>
    <t>华尔军</t>
  </si>
  <si>
    <t>叶德</t>
  </si>
  <si>
    <t>塔尔吉</t>
  </si>
  <si>
    <t>赞木尕</t>
  </si>
  <si>
    <t>赞木那</t>
  </si>
  <si>
    <t>常扬</t>
  </si>
  <si>
    <t>切美</t>
  </si>
  <si>
    <t>其美卓玛</t>
  </si>
  <si>
    <t>阿单</t>
  </si>
  <si>
    <t>赞木里</t>
  </si>
  <si>
    <t>屋各</t>
  </si>
  <si>
    <t>泽郎塔</t>
  </si>
  <si>
    <t>仲泽</t>
  </si>
  <si>
    <t>然木根</t>
  </si>
  <si>
    <t>昂当</t>
  </si>
  <si>
    <t>博热</t>
  </si>
  <si>
    <t>兰麦</t>
  </si>
  <si>
    <t>索是姐</t>
  </si>
  <si>
    <t>仁真准</t>
  </si>
  <si>
    <t>穷科</t>
  </si>
  <si>
    <t>甲科</t>
  </si>
  <si>
    <t>得木确</t>
  </si>
  <si>
    <t>昂脚</t>
  </si>
  <si>
    <t>三木轮</t>
  </si>
  <si>
    <t>仁真夺尔杰</t>
  </si>
  <si>
    <t>513231********1945</t>
  </si>
  <si>
    <t>里科</t>
  </si>
  <si>
    <t>513231********1943</t>
  </si>
  <si>
    <t>兰木吉</t>
  </si>
  <si>
    <t>梅花</t>
  </si>
  <si>
    <t>拉沙头</t>
  </si>
  <si>
    <t>热尔登</t>
  </si>
  <si>
    <t>甲么</t>
  </si>
  <si>
    <t>角里</t>
  </si>
  <si>
    <t>夺科</t>
  </si>
  <si>
    <t>直各莫</t>
  </si>
  <si>
    <t>仲拉</t>
  </si>
  <si>
    <t>扎西泽旦</t>
  </si>
  <si>
    <t>阿芝</t>
  </si>
  <si>
    <t>仲这</t>
  </si>
  <si>
    <t>德白</t>
  </si>
  <si>
    <t>尕尔确</t>
  </si>
  <si>
    <t>日各曼</t>
  </si>
  <si>
    <t>仁真滚</t>
  </si>
  <si>
    <t>扎各泽</t>
  </si>
  <si>
    <t>513231********1932</t>
  </si>
  <si>
    <t>勇中</t>
  </si>
  <si>
    <t>罗里</t>
  </si>
  <si>
    <t>看卓泽郎</t>
  </si>
  <si>
    <t>513231********1944</t>
  </si>
  <si>
    <t>夺扎</t>
  </si>
  <si>
    <t>扎兴措</t>
  </si>
  <si>
    <t>着各加</t>
  </si>
  <si>
    <t>查理寺（然）</t>
  </si>
  <si>
    <t>沙尔雪</t>
  </si>
  <si>
    <t>513231********1328</t>
  </si>
  <si>
    <t>麦昆</t>
  </si>
  <si>
    <t>日格扎</t>
  </si>
  <si>
    <t>513231********1310</t>
  </si>
  <si>
    <t>郎生准</t>
  </si>
  <si>
    <t>513231********1362</t>
  </si>
  <si>
    <t>邓玛</t>
  </si>
  <si>
    <t>益西措</t>
  </si>
  <si>
    <t>513231********1325</t>
  </si>
  <si>
    <t>齐卡洛</t>
  </si>
  <si>
    <t>东尼</t>
  </si>
  <si>
    <t>泽登</t>
  </si>
  <si>
    <t>草原村</t>
  </si>
  <si>
    <t>南木姐</t>
  </si>
  <si>
    <t>蚕木扎</t>
  </si>
  <si>
    <t>额扎措</t>
  </si>
  <si>
    <t>513231********1327</t>
  </si>
  <si>
    <t>更尕衲莫</t>
  </si>
  <si>
    <t>俄玛</t>
  </si>
  <si>
    <t>513231********1320</t>
  </si>
  <si>
    <t>邓巴达尔基</t>
  </si>
  <si>
    <t>513231********1315</t>
  </si>
  <si>
    <t>额科</t>
  </si>
  <si>
    <t>513231********061X</t>
  </si>
  <si>
    <t>扎花甲木措</t>
  </si>
  <si>
    <t>卡西寺</t>
  </si>
  <si>
    <t>泽朗</t>
  </si>
  <si>
    <t>兰木确</t>
  </si>
  <si>
    <t>冬里</t>
  </si>
  <si>
    <t>513231********1028</t>
  </si>
  <si>
    <t>扎西吉</t>
  </si>
  <si>
    <t>513231********1026</t>
  </si>
  <si>
    <t>龙藏村</t>
  </si>
  <si>
    <t>容拉玛</t>
  </si>
  <si>
    <t>513231********1023</t>
  </si>
  <si>
    <t>仁拉</t>
  </si>
  <si>
    <t>513231********1025</t>
  </si>
  <si>
    <t>俄尕</t>
  </si>
  <si>
    <t>513231********1027</t>
  </si>
  <si>
    <t>什达吉</t>
  </si>
  <si>
    <t>513231********1049</t>
  </si>
  <si>
    <t>扑尔戈</t>
  </si>
  <si>
    <t>513231********0620</t>
  </si>
  <si>
    <t>陈江</t>
  </si>
  <si>
    <t>513231********061x</t>
  </si>
  <si>
    <t>下四洼村</t>
  </si>
  <si>
    <t>郎戈</t>
  </si>
  <si>
    <t>513231********0629</t>
  </si>
  <si>
    <t>洛昏甲</t>
  </si>
  <si>
    <t>513231********0618</t>
  </si>
  <si>
    <t>罗布让甲木措</t>
  </si>
  <si>
    <t>513231********0619</t>
  </si>
  <si>
    <t>农多</t>
  </si>
  <si>
    <t>513231********0617</t>
  </si>
  <si>
    <t>占木措</t>
  </si>
  <si>
    <t>513231********0625</t>
  </si>
  <si>
    <t>旦妹</t>
  </si>
  <si>
    <t>俄江</t>
  </si>
  <si>
    <t>泽尔根</t>
  </si>
  <si>
    <t>甲木柯</t>
  </si>
  <si>
    <t>513231********002x</t>
  </si>
  <si>
    <t>513231********0622</t>
  </si>
  <si>
    <t>尕龙</t>
  </si>
  <si>
    <t>513231********0616</t>
  </si>
  <si>
    <t>席尔尕</t>
  </si>
  <si>
    <t>513231********0621</t>
  </si>
  <si>
    <t>513231********0626</t>
  </si>
  <si>
    <t>上四洼村</t>
  </si>
  <si>
    <t>旦真措</t>
  </si>
  <si>
    <t>513231********082X</t>
  </si>
  <si>
    <t>华尔君夺布旦</t>
  </si>
  <si>
    <t>513231********081x</t>
  </si>
  <si>
    <t>德格村</t>
  </si>
  <si>
    <t>大索里</t>
  </si>
  <si>
    <t>513231********0849</t>
  </si>
  <si>
    <t>罗让益西</t>
  </si>
  <si>
    <t>513231********0819</t>
  </si>
  <si>
    <t>盘德</t>
  </si>
  <si>
    <t>513231********0814</t>
  </si>
  <si>
    <t>三木登恒州</t>
  </si>
  <si>
    <t>513231********0831</t>
  </si>
  <si>
    <t>下准</t>
  </si>
  <si>
    <t>513231********0816</t>
  </si>
  <si>
    <t>513231********0829</t>
  </si>
  <si>
    <t>看木仁</t>
  </si>
  <si>
    <t>513231********0810</t>
  </si>
  <si>
    <t>南卡甲木参</t>
  </si>
  <si>
    <t>513231********0817</t>
  </si>
  <si>
    <t>扎木炯</t>
  </si>
  <si>
    <t>泽旺日戈</t>
  </si>
  <si>
    <t>兰准</t>
  </si>
  <si>
    <t>德青坚木措</t>
  </si>
  <si>
    <t>513231********0812</t>
  </si>
  <si>
    <t>额旺求迫</t>
  </si>
  <si>
    <t>513231********0818</t>
  </si>
  <si>
    <t>更扎</t>
  </si>
  <si>
    <t>克周</t>
  </si>
  <si>
    <t>迟真准</t>
  </si>
  <si>
    <t>罗尔扎</t>
  </si>
  <si>
    <t>513231********1141</t>
  </si>
  <si>
    <t>独洼村</t>
  </si>
  <si>
    <t>513231********0813</t>
  </si>
  <si>
    <t>索郎</t>
  </si>
  <si>
    <t>更尕元迫</t>
  </si>
  <si>
    <t>尕尔让翁</t>
  </si>
  <si>
    <t>513231********0815</t>
  </si>
  <si>
    <t>南坚</t>
  </si>
  <si>
    <t>塔尔莫</t>
  </si>
  <si>
    <t>513231********0823</t>
  </si>
  <si>
    <t>锡拉卓玛</t>
  </si>
  <si>
    <t>513231********0828</t>
  </si>
  <si>
    <t>索郎姐</t>
  </si>
  <si>
    <t>拿让罗日</t>
  </si>
  <si>
    <t>克里玛</t>
  </si>
  <si>
    <t>513231********0825</t>
  </si>
  <si>
    <t>卓尔玛</t>
  </si>
  <si>
    <t>513231********1261</t>
  </si>
  <si>
    <t>益西夺尔基</t>
  </si>
  <si>
    <t>炯果</t>
  </si>
  <si>
    <t>513231********0821</t>
  </si>
  <si>
    <t>班玛</t>
  </si>
  <si>
    <t>513231********0827</t>
  </si>
  <si>
    <t>德尔姐</t>
  </si>
  <si>
    <t>513231********820</t>
  </si>
  <si>
    <t>求里玛</t>
  </si>
  <si>
    <t>万 青</t>
  </si>
  <si>
    <t>513231********0811</t>
  </si>
  <si>
    <t>索兰姐</t>
  </si>
  <si>
    <t>513231********0845</t>
  </si>
  <si>
    <t>甲波</t>
  </si>
  <si>
    <t>旦准</t>
  </si>
  <si>
    <t>阿脚</t>
  </si>
  <si>
    <t>德金措</t>
  </si>
  <si>
    <t>513231********0826</t>
  </si>
  <si>
    <t>啊慈</t>
  </si>
  <si>
    <t>513231********0824</t>
  </si>
  <si>
    <t>染兰</t>
  </si>
  <si>
    <t>索郎甲木措</t>
  </si>
  <si>
    <t>德经</t>
  </si>
  <si>
    <t>513231********0840</t>
  </si>
  <si>
    <t>东吉</t>
  </si>
  <si>
    <t>染尕</t>
  </si>
  <si>
    <t>求果</t>
  </si>
  <si>
    <t>泽央</t>
  </si>
  <si>
    <t>玛杰</t>
  </si>
  <si>
    <t>秋忠</t>
  </si>
  <si>
    <t>格马</t>
  </si>
  <si>
    <t>邓确姐</t>
  </si>
  <si>
    <t>额玛</t>
  </si>
  <si>
    <t>昂金甲</t>
  </si>
  <si>
    <t>秋尔加</t>
  </si>
  <si>
    <t>切木措</t>
  </si>
  <si>
    <t>尕多</t>
  </si>
  <si>
    <t>513231********0838</t>
  </si>
  <si>
    <t>仲尕吉</t>
  </si>
  <si>
    <t>513231********90820</t>
  </si>
  <si>
    <t>卜拉措</t>
  </si>
  <si>
    <t>登措</t>
  </si>
  <si>
    <t>513231********0820</t>
  </si>
  <si>
    <t>一科</t>
  </si>
  <si>
    <t>513231********0822</t>
  </si>
  <si>
    <t>仲更</t>
  </si>
  <si>
    <t>尔金王么</t>
  </si>
  <si>
    <t>共扎</t>
  </si>
  <si>
    <t>哇尔玛乡</t>
  </si>
  <si>
    <t>国麦</t>
  </si>
  <si>
    <t>拖布戈</t>
  </si>
  <si>
    <t>513231********081X</t>
  </si>
  <si>
    <t>塔尔机</t>
  </si>
  <si>
    <t>尚扎甲</t>
  </si>
  <si>
    <t>泽旦</t>
  </si>
  <si>
    <t>仲姐</t>
  </si>
  <si>
    <t>一西马</t>
  </si>
  <si>
    <t>勒曼姐</t>
  </si>
  <si>
    <t>河支乡</t>
  </si>
  <si>
    <t>尕里</t>
  </si>
  <si>
    <t>夺吉卓玛</t>
  </si>
  <si>
    <t>尕塔玛</t>
  </si>
  <si>
    <t>作里</t>
  </si>
  <si>
    <t>华木君泽郎</t>
  </si>
  <si>
    <t>洛尔达乡</t>
  </si>
  <si>
    <t>雀科</t>
  </si>
  <si>
    <t>柔戈</t>
  </si>
  <si>
    <t>贡尕加</t>
  </si>
  <si>
    <t>夺尔姐</t>
  </si>
  <si>
    <t>扎西南坚</t>
  </si>
  <si>
    <t>513231********0019</t>
  </si>
  <si>
    <t>尼科姐</t>
  </si>
  <si>
    <t>日进贡村</t>
  </si>
  <si>
    <t>克木确</t>
  </si>
  <si>
    <t>甲美</t>
  </si>
  <si>
    <t>513231********0832</t>
  </si>
  <si>
    <t>泽让姐</t>
  </si>
  <si>
    <t>益脚</t>
  </si>
  <si>
    <t>玄巴</t>
  </si>
  <si>
    <t>登旦</t>
  </si>
  <si>
    <t>班玛初</t>
  </si>
  <si>
    <t>共措</t>
  </si>
  <si>
    <t>坚准</t>
  </si>
  <si>
    <t>扎西华尔迫</t>
  </si>
  <si>
    <t>拉戈</t>
  </si>
  <si>
    <t>锡里玛</t>
  </si>
  <si>
    <t>泽珍</t>
  </si>
  <si>
    <t>革登玛</t>
  </si>
  <si>
    <t>羊戈姐</t>
  </si>
  <si>
    <t>刚戈</t>
  </si>
  <si>
    <t>足机</t>
  </si>
  <si>
    <t>曲果</t>
  </si>
  <si>
    <t>旦登</t>
  </si>
  <si>
    <t>加果</t>
  </si>
  <si>
    <t>额昂仁青</t>
  </si>
  <si>
    <t>热布基</t>
  </si>
  <si>
    <t>击得</t>
  </si>
  <si>
    <t>洛让锡拉</t>
  </si>
  <si>
    <t>占灯</t>
  </si>
  <si>
    <t>山尕</t>
  </si>
  <si>
    <t>德金卓玛</t>
  </si>
  <si>
    <t>513231********0722</t>
  </si>
  <si>
    <t>叶准</t>
  </si>
  <si>
    <t>更科</t>
  </si>
  <si>
    <t>故根</t>
  </si>
  <si>
    <t>垮桌米措</t>
  </si>
  <si>
    <t>扎西东州</t>
  </si>
  <si>
    <t>卓尔旦</t>
  </si>
  <si>
    <t>昂果</t>
  </si>
  <si>
    <t>王兰姐</t>
  </si>
  <si>
    <t>旦木滚</t>
  </si>
  <si>
    <t>基俄</t>
  </si>
  <si>
    <t>513231********0513</t>
  </si>
  <si>
    <t>求能</t>
  </si>
  <si>
    <t>泽华拉姆</t>
  </si>
  <si>
    <t>里加</t>
  </si>
  <si>
    <t>513231********111X</t>
  </si>
  <si>
    <t>共确泽让</t>
  </si>
  <si>
    <t>河支村</t>
  </si>
  <si>
    <t>哈尔基</t>
  </si>
  <si>
    <t>513231********1117</t>
  </si>
  <si>
    <t>求穷措</t>
  </si>
  <si>
    <t>加木戈</t>
  </si>
  <si>
    <t>甲花姐</t>
  </si>
  <si>
    <t>513231********1127</t>
  </si>
  <si>
    <t>索兰中</t>
  </si>
  <si>
    <t>索车</t>
  </si>
  <si>
    <t>索让</t>
  </si>
  <si>
    <t>泽扎</t>
  </si>
  <si>
    <t>促里</t>
  </si>
  <si>
    <t>泽加</t>
  </si>
  <si>
    <t>洛尔旦</t>
  </si>
  <si>
    <t>索郎多尔机</t>
  </si>
  <si>
    <t>共达</t>
  </si>
  <si>
    <t>冬戈</t>
  </si>
  <si>
    <t>桑它</t>
  </si>
  <si>
    <t>云加</t>
  </si>
  <si>
    <t>担麦</t>
  </si>
  <si>
    <t>然木旦</t>
  </si>
  <si>
    <t>513231********1138</t>
  </si>
  <si>
    <t>卓嘎吉</t>
  </si>
  <si>
    <t>云巴</t>
  </si>
  <si>
    <t>谢拉甲木措</t>
  </si>
  <si>
    <t>索达</t>
  </si>
  <si>
    <t>然尕</t>
  </si>
  <si>
    <t>513231********1125</t>
  </si>
  <si>
    <t>迫德</t>
  </si>
  <si>
    <t>贾扬</t>
  </si>
  <si>
    <t>耳拉</t>
  </si>
  <si>
    <t>桑达</t>
  </si>
  <si>
    <t>阿波</t>
  </si>
  <si>
    <t>513231********1128</t>
  </si>
  <si>
    <t>泽戈拉姆</t>
  </si>
  <si>
    <t>513231********1124</t>
  </si>
  <si>
    <t>桑机</t>
  </si>
  <si>
    <t>泽仁措</t>
  </si>
  <si>
    <t>泽里仲玛</t>
  </si>
  <si>
    <t>泽让夺加</t>
  </si>
  <si>
    <t>巴尔</t>
  </si>
  <si>
    <t>513231********0047</t>
  </si>
  <si>
    <t>然木尕</t>
  </si>
  <si>
    <t>泽多</t>
  </si>
  <si>
    <t>尕哇</t>
  </si>
  <si>
    <t>迫尔机</t>
  </si>
  <si>
    <t>冬拉</t>
  </si>
  <si>
    <t>索拉旺姆</t>
  </si>
  <si>
    <t>扎布拉</t>
  </si>
  <si>
    <t>直美</t>
  </si>
  <si>
    <t>求德</t>
  </si>
  <si>
    <t>参扎甲</t>
  </si>
  <si>
    <t>木拉</t>
  </si>
  <si>
    <t>513231********1131</t>
  </si>
  <si>
    <t>肯尔达</t>
  </si>
  <si>
    <t xml:space="preserve"> 男</t>
  </si>
  <si>
    <t>夺里</t>
  </si>
  <si>
    <t>格波</t>
  </si>
  <si>
    <t>事德吉</t>
  </si>
  <si>
    <t>513231********112x</t>
  </si>
  <si>
    <t>割洛</t>
  </si>
  <si>
    <t>科里</t>
  </si>
  <si>
    <t>苟扎村</t>
  </si>
  <si>
    <t>更木确</t>
  </si>
  <si>
    <t>索朗准</t>
  </si>
  <si>
    <t>513231********1429</t>
  </si>
  <si>
    <t>尔金旦真</t>
  </si>
  <si>
    <t>罗布让</t>
  </si>
  <si>
    <t>扎西东周</t>
  </si>
  <si>
    <t>513231********1452</t>
  </si>
  <si>
    <t>拿木措</t>
  </si>
  <si>
    <t>柔让</t>
  </si>
  <si>
    <t>确省</t>
  </si>
  <si>
    <t>尕巴</t>
  </si>
  <si>
    <t>索郎吉</t>
  </si>
  <si>
    <t>卡昨姐</t>
  </si>
  <si>
    <t>罗让东里</t>
  </si>
  <si>
    <t>桑基</t>
  </si>
  <si>
    <t>513231********80811</t>
  </si>
  <si>
    <t>俄穷</t>
  </si>
  <si>
    <t>513231********054X</t>
  </si>
  <si>
    <t>仲波</t>
  </si>
  <si>
    <t>513231********0523</t>
  </si>
  <si>
    <t>雄哇村</t>
  </si>
  <si>
    <t>三姐</t>
  </si>
  <si>
    <t>513231********0525</t>
  </si>
  <si>
    <t>罗日</t>
  </si>
  <si>
    <t>513231********0514</t>
  </si>
  <si>
    <t>甲机本</t>
  </si>
  <si>
    <t>查不让村</t>
  </si>
  <si>
    <t>钢参</t>
  </si>
  <si>
    <t>513231********0326</t>
  </si>
  <si>
    <t>得参措</t>
  </si>
  <si>
    <t>513231********0321</t>
  </si>
  <si>
    <t>华尔戈</t>
  </si>
  <si>
    <t>513231********0527</t>
  </si>
  <si>
    <t>柔波</t>
  </si>
  <si>
    <t>513231********0526</t>
  </si>
  <si>
    <t>俄修村</t>
  </si>
  <si>
    <t>山麦</t>
  </si>
  <si>
    <t>513231********0515</t>
  </si>
  <si>
    <t>索兰</t>
  </si>
  <si>
    <t>513231********0510</t>
  </si>
  <si>
    <t>旦真甲木措</t>
  </si>
  <si>
    <t>513231********0419</t>
  </si>
  <si>
    <t>热不尕</t>
  </si>
  <si>
    <t>513231********0418</t>
  </si>
  <si>
    <t>夏扎</t>
  </si>
  <si>
    <t>513231********0415</t>
  </si>
  <si>
    <t>甲央甲</t>
  </si>
  <si>
    <t>513231********0410</t>
  </si>
  <si>
    <t>老师</t>
  </si>
  <si>
    <t>513231********0411</t>
  </si>
  <si>
    <t>尕波</t>
  </si>
  <si>
    <t>513231********041X</t>
  </si>
  <si>
    <t>513231********0437</t>
  </si>
  <si>
    <t>513231********0414</t>
  </si>
  <si>
    <t>甲群</t>
  </si>
  <si>
    <t>罗珠</t>
  </si>
  <si>
    <t>巴勒</t>
  </si>
  <si>
    <t>谢尔让</t>
  </si>
  <si>
    <t>513231********0413</t>
  </si>
  <si>
    <t>贡当甲</t>
  </si>
  <si>
    <t>云戈</t>
  </si>
  <si>
    <t>513231********0315</t>
  </si>
  <si>
    <t>扎尔坚</t>
  </si>
  <si>
    <t>丹巴</t>
  </si>
  <si>
    <t>513231********0412</t>
  </si>
  <si>
    <t>长波</t>
  </si>
  <si>
    <t>513231********0615</t>
  </si>
  <si>
    <t>华尔多</t>
  </si>
  <si>
    <t>513231********0611</t>
  </si>
  <si>
    <t>仲周</t>
  </si>
  <si>
    <t>宋戈</t>
  </si>
  <si>
    <t>嘎尔让兰木坚</t>
  </si>
  <si>
    <t>513231********0519</t>
  </si>
  <si>
    <t>尕让甲措</t>
  </si>
  <si>
    <t>513231********0416</t>
  </si>
  <si>
    <t>泽布甲</t>
  </si>
  <si>
    <t>513231********0417</t>
  </si>
  <si>
    <t>拥单甲木措</t>
  </si>
  <si>
    <t>易西</t>
  </si>
  <si>
    <t>西戈</t>
  </si>
  <si>
    <t>513231********051X</t>
  </si>
  <si>
    <t>扎哈甲木措</t>
  </si>
  <si>
    <t>扎德</t>
  </si>
  <si>
    <t>着打</t>
  </si>
  <si>
    <t>康足</t>
  </si>
  <si>
    <t>共拉</t>
  </si>
  <si>
    <t>513231********0612</t>
  </si>
  <si>
    <t>甲央热不丹</t>
  </si>
  <si>
    <t>果木确准</t>
  </si>
  <si>
    <t>它吉</t>
  </si>
  <si>
    <t>513231********0610</t>
  </si>
  <si>
    <t>扎西华尔灯</t>
  </si>
  <si>
    <t>甲央丹增</t>
  </si>
  <si>
    <t>513231********0311</t>
  </si>
  <si>
    <t>东永丹嘉措</t>
  </si>
  <si>
    <t>513231********0319</t>
  </si>
  <si>
    <t>求阳</t>
  </si>
  <si>
    <t>恒周</t>
  </si>
  <si>
    <t>甲麦</t>
  </si>
  <si>
    <t>言迫</t>
  </si>
  <si>
    <t>扎西甲</t>
  </si>
  <si>
    <t>革达尔</t>
  </si>
  <si>
    <t>华尔滚</t>
  </si>
  <si>
    <t>贡科</t>
  </si>
  <si>
    <t>王戈</t>
  </si>
  <si>
    <t>513231********0536</t>
  </si>
  <si>
    <t>见木准</t>
  </si>
  <si>
    <t>513231********0421</t>
  </si>
  <si>
    <t>见木样</t>
  </si>
  <si>
    <t>正达村</t>
  </si>
  <si>
    <t>徐卓红</t>
  </si>
  <si>
    <t>513231********0426</t>
  </si>
  <si>
    <t>足兰</t>
  </si>
  <si>
    <t>513231********0425</t>
  </si>
  <si>
    <t>向安村</t>
  </si>
  <si>
    <t>三木州</t>
  </si>
  <si>
    <t>连则寺</t>
  </si>
  <si>
    <t>谢 里</t>
  </si>
  <si>
    <t>513231********0435</t>
  </si>
  <si>
    <t>仁青多仲</t>
  </si>
  <si>
    <t>泽昂甲</t>
  </si>
  <si>
    <t>旦巴</t>
  </si>
  <si>
    <t>孜郎寺</t>
  </si>
  <si>
    <t>茸泽</t>
  </si>
  <si>
    <t>桑让</t>
  </si>
  <si>
    <t>华尔登江措</t>
  </si>
  <si>
    <t>欧州</t>
  </si>
  <si>
    <t>男木尖</t>
  </si>
  <si>
    <t>阿尕</t>
  </si>
  <si>
    <t>兰让</t>
  </si>
  <si>
    <t>罗让三木周</t>
  </si>
  <si>
    <t>索兰多</t>
  </si>
  <si>
    <t>甲央加</t>
  </si>
  <si>
    <t>甲尔多村</t>
  </si>
  <si>
    <t>勒莫</t>
  </si>
  <si>
    <t>513231********0428</t>
  </si>
  <si>
    <t>三措</t>
  </si>
  <si>
    <t>513231********0420</t>
  </si>
  <si>
    <t>拉白</t>
  </si>
  <si>
    <t>513231********0424</t>
  </si>
  <si>
    <t>头旺丹</t>
  </si>
  <si>
    <t>格玉村</t>
  </si>
  <si>
    <t>卡戈</t>
  </si>
  <si>
    <t>泽尔加</t>
  </si>
  <si>
    <t>513231********0318</t>
  </si>
  <si>
    <t>哈拉玛村</t>
  </si>
  <si>
    <t>20230921更换护理人员</t>
  </si>
  <si>
    <t>福迪</t>
  </si>
  <si>
    <t>513231********031X</t>
  </si>
  <si>
    <t>什戈</t>
  </si>
  <si>
    <t>若柯河村</t>
  </si>
  <si>
    <t>513231********0329</t>
  </si>
  <si>
    <t>仲玛甲</t>
  </si>
  <si>
    <t>513231********0313</t>
  </si>
  <si>
    <t>旦真旺军</t>
  </si>
  <si>
    <t>513231********0317</t>
  </si>
  <si>
    <t>王丽</t>
  </si>
  <si>
    <t>泽尔男</t>
  </si>
  <si>
    <t>泽真姐</t>
  </si>
  <si>
    <t>513231********0429</t>
  </si>
  <si>
    <t>索斗</t>
  </si>
  <si>
    <t>塔拉吉</t>
  </si>
  <si>
    <t>513231********0422</t>
  </si>
  <si>
    <t>上波</t>
  </si>
  <si>
    <t>513231********0446</t>
  </si>
  <si>
    <t>那波</t>
  </si>
  <si>
    <t>向秋</t>
  </si>
  <si>
    <t>泽白</t>
  </si>
  <si>
    <t>513231********0434</t>
  </si>
  <si>
    <t>扎吉</t>
  </si>
  <si>
    <t>索共</t>
  </si>
  <si>
    <t>扎西泽让</t>
  </si>
  <si>
    <t>贡波甲</t>
  </si>
  <si>
    <t>参木姐</t>
  </si>
  <si>
    <t>513231********052X</t>
  </si>
  <si>
    <t>班尕尔</t>
  </si>
  <si>
    <t>尼格学</t>
  </si>
  <si>
    <t>513231********0713</t>
  </si>
  <si>
    <t>513231********0716</t>
  </si>
  <si>
    <t>派克村</t>
  </si>
  <si>
    <t>康林</t>
  </si>
  <si>
    <t>513231********0717</t>
  </si>
  <si>
    <t>513231********0735</t>
  </si>
  <si>
    <t>华洛村</t>
  </si>
  <si>
    <t>得尕吉</t>
  </si>
  <si>
    <t>513231********0724</t>
  </si>
  <si>
    <t>求穷夺尔基</t>
  </si>
  <si>
    <t>513231********0738</t>
  </si>
  <si>
    <t>勒热</t>
  </si>
  <si>
    <t>甲央单</t>
  </si>
  <si>
    <t>贡巴</t>
  </si>
  <si>
    <t>尼穷</t>
  </si>
  <si>
    <t>513231********0721</t>
  </si>
  <si>
    <t>上安斗寺</t>
  </si>
  <si>
    <t>索旦</t>
  </si>
  <si>
    <t>513231********0711</t>
  </si>
  <si>
    <t>王扎</t>
  </si>
  <si>
    <t>513231********0714</t>
  </si>
  <si>
    <t>索波</t>
  </si>
  <si>
    <t>513231********0718</t>
  </si>
  <si>
    <t>下安斗寺</t>
  </si>
  <si>
    <t>尼不学</t>
  </si>
  <si>
    <t>蒲周</t>
  </si>
  <si>
    <t>合计：707人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</si>
</sst>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74">
    <font>
      <sz val="11"/>
      <color indexed="8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9"/>
      <name val="宋体"/>
      <charset val="0"/>
    </font>
    <font>
      <b/>
      <sz val="10"/>
      <color indexed="8"/>
      <name val="宋体"/>
      <charset val="134"/>
    </font>
    <font>
      <sz val="10"/>
      <color rgb="FF1F497D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8"/>
      <color indexed="8"/>
      <name val="宋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ajor"/>
    </font>
    <font>
      <sz val="8"/>
      <name val="仿宋_GB2312"/>
      <charset val="134"/>
    </font>
    <font>
      <sz val="12"/>
      <color rgb="FF000000"/>
      <name val="宋体"/>
      <charset val="134"/>
    </font>
    <font>
      <sz val="9"/>
      <color indexed="8"/>
      <name val="宋体"/>
      <charset val="134"/>
    </font>
    <font>
      <sz val="10"/>
      <color rgb="FF000000"/>
      <name val="Arial"/>
      <charset val="134"/>
    </font>
    <font>
      <sz val="8"/>
      <color theme="1"/>
      <name val="宋体"/>
      <charset val="134"/>
    </font>
    <font>
      <sz val="10"/>
      <name val="宋体"/>
      <charset val="134"/>
      <scheme val="major"/>
    </font>
    <font>
      <sz val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8"/>
      <name val="仿宋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b/>
      <sz val="9"/>
      <name val="宋体"/>
      <charset val="134"/>
    </font>
    <font>
      <sz val="11"/>
      <color rgb="FFFF0000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9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indexed="17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3"/>
      <color indexed="56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0"/>
      <color rgb="FFFF0000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1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7" fillId="0" borderId="0"/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47" fillId="0" borderId="0"/>
    <xf numFmtId="0" fontId="32" fillId="0" borderId="0">
      <alignment vertical="center"/>
    </xf>
    <xf numFmtId="0" fontId="32" fillId="0" borderId="0"/>
    <xf numFmtId="0" fontId="0" fillId="0" borderId="0" applyNumberFormat="0" applyFont="0" applyFill="0" applyBorder="0" applyAlignment="0" applyProtection="0">
      <alignment vertical="center"/>
    </xf>
    <xf numFmtId="0" fontId="32" fillId="0" borderId="0" applyProtection="0"/>
    <xf numFmtId="0" fontId="56" fillId="0" borderId="0" applyProtection="0"/>
    <xf numFmtId="0" fontId="0" fillId="0" borderId="0">
      <alignment vertical="center"/>
    </xf>
    <xf numFmtId="0" fontId="32" fillId="0" borderId="0" applyProtection="0"/>
    <xf numFmtId="0" fontId="32" fillId="0" borderId="0" applyProtection="0">
      <alignment vertical="center"/>
    </xf>
    <xf numFmtId="0" fontId="32" fillId="0" borderId="0"/>
    <xf numFmtId="0" fontId="0" fillId="16" borderId="8" applyNumberFormat="0" applyFont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0" fillId="0" borderId="0">
      <alignment vertical="center"/>
    </xf>
    <xf numFmtId="0" fontId="32" fillId="0" borderId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46" fillId="22" borderId="12" applyNumberFormat="0" applyAlignment="0" applyProtection="0">
      <alignment vertical="center"/>
    </xf>
    <xf numFmtId="0" fontId="46" fillId="22" borderId="12" applyNumberFormat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46" fillId="22" borderId="12" applyNumberFormat="0" applyAlignment="0" applyProtection="0">
      <alignment vertical="center"/>
    </xf>
    <xf numFmtId="0" fontId="32" fillId="0" borderId="0"/>
    <xf numFmtId="0" fontId="46" fillId="22" borderId="12" applyNumberFormat="0" applyAlignment="0" applyProtection="0">
      <alignment vertical="center"/>
    </xf>
    <xf numFmtId="0" fontId="0" fillId="0" borderId="0">
      <alignment vertical="center"/>
    </xf>
    <xf numFmtId="0" fontId="49" fillId="29" borderId="13" applyProtection="0">
      <alignment vertical="center"/>
    </xf>
    <xf numFmtId="0" fontId="35" fillId="25" borderId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2" fillId="0" borderId="0" applyProtection="0"/>
    <xf numFmtId="0" fontId="35" fillId="14" borderId="0" applyNumberFormat="0" applyBorder="0" applyAlignment="0" applyProtection="0">
      <alignment vertical="center"/>
    </xf>
    <xf numFmtId="0" fontId="32" fillId="0" borderId="0"/>
    <xf numFmtId="0" fontId="35" fillId="14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6" fillId="22" borderId="12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2" fillId="0" borderId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8" borderId="0" applyNumberFormat="0" applyBorder="0" applyAlignment="0" applyProtection="0">
      <alignment vertical="center"/>
    </xf>
    <xf numFmtId="0" fontId="42" fillId="0" borderId="11" applyProtection="0">
      <alignment vertical="center"/>
    </xf>
    <xf numFmtId="0" fontId="42" fillId="0" borderId="11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55" fillId="0" borderId="0">
      <alignment vertical="center"/>
    </xf>
    <xf numFmtId="0" fontId="32" fillId="0" borderId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2" fillId="31" borderId="14" applyProtection="0">
      <alignment vertical="center"/>
    </xf>
    <xf numFmtId="0" fontId="52" fillId="31" borderId="14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3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32" fillId="0" borderId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6" fillId="22" borderId="12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46" fillId="22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23" fillId="0" borderId="0">
      <alignment vertical="center"/>
    </xf>
    <xf numFmtId="0" fontId="50" fillId="29" borderId="12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9" fillId="0" borderId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15" borderId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2" borderId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0" fillId="32" borderId="0" applyProtection="0">
      <alignment vertical="center"/>
    </xf>
    <xf numFmtId="0" fontId="0" fillId="0" borderId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47" fillId="0" borderId="0"/>
    <xf numFmtId="0" fontId="0" fillId="22" borderId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5" borderId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6" borderId="0" applyNumberFormat="0" applyBorder="0" applyAlignment="0" applyProtection="0">
      <alignment vertical="center"/>
    </xf>
    <xf numFmtId="0" fontId="43" fillId="0" borderId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23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3" fillId="0" borderId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32" fillId="0" borderId="0">
      <alignment vertical="center"/>
    </xf>
    <xf numFmtId="0" fontId="58" fillId="37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0">
      <alignment vertical="center"/>
    </xf>
    <xf numFmtId="0" fontId="0" fillId="18" borderId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0" fillId="28" borderId="0" applyProtection="0">
      <alignment vertical="center"/>
    </xf>
    <xf numFmtId="0" fontId="52" fillId="31" borderId="14" applyNumberFormat="0" applyAlignment="0" applyProtection="0">
      <alignment vertical="center"/>
    </xf>
    <xf numFmtId="0" fontId="0" fillId="19" borderId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29" borderId="13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9" fillId="29" borderId="13" applyNumberFormat="0" applyAlignment="0" applyProtection="0">
      <alignment vertical="center"/>
    </xf>
    <xf numFmtId="0" fontId="0" fillId="28" borderId="0" applyProtection="0">
      <alignment vertical="center"/>
    </xf>
    <xf numFmtId="0" fontId="50" fillId="29" borderId="12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2" fillId="31" borderId="14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0" fillId="29" borderId="12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41" fillId="0" borderId="1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9" fillId="29" borderId="13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5" fillId="13" borderId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0" fillId="18" borderId="0" applyProtection="0">
      <alignment vertical="center"/>
    </xf>
    <xf numFmtId="0" fontId="23" fillId="44" borderId="18" applyNumberFormat="0" applyFon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9" fillId="29" borderId="13" applyNumberFormat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52" fillId="31" borderId="14" applyNumberFormat="0" applyAlignment="0" applyProtection="0">
      <alignment vertical="center"/>
    </xf>
    <xf numFmtId="0" fontId="44" fillId="0" borderId="16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2" fillId="31" borderId="14" applyNumberFormat="0" applyAlignment="0" applyProtection="0">
      <alignment vertical="center"/>
    </xf>
    <xf numFmtId="0" fontId="0" fillId="19" borderId="0" applyProtection="0">
      <alignment vertical="center"/>
    </xf>
    <xf numFmtId="0" fontId="35" fillId="12" borderId="0" applyProtection="0">
      <alignment vertical="center"/>
    </xf>
    <xf numFmtId="0" fontId="32" fillId="0" borderId="0"/>
    <xf numFmtId="0" fontId="61" fillId="0" borderId="0" applyNumberFormat="0" applyFill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32" fillId="0" borderId="0" applyProtection="0">
      <alignment vertical="center"/>
    </xf>
    <xf numFmtId="0" fontId="0" fillId="0" borderId="0">
      <alignment vertical="center"/>
    </xf>
    <xf numFmtId="0" fontId="0" fillId="16" borderId="8" applyNumberFormat="0" applyFont="0" applyAlignment="0" applyProtection="0">
      <alignment vertical="center"/>
    </xf>
    <xf numFmtId="0" fontId="32" fillId="0" borderId="0"/>
    <xf numFmtId="0" fontId="47" fillId="0" borderId="0"/>
    <xf numFmtId="0" fontId="37" fillId="3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35" fillId="6" borderId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4" borderId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6" fillId="48" borderId="20" applyNumberFormat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2" fillId="0" borderId="0" applyProtection="0"/>
    <xf numFmtId="0" fontId="42" fillId="0" borderId="11" applyNumberFormat="0" applyFill="0" applyAlignment="0" applyProtection="0">
      <alignment vertical="center"/>
    </xf>
    <xf numFmtId="0" fontId="49" fillId="29" borderId="13" applyNumberFormat="0" applyAlignment="0" applyProtection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2" fillId="0" borderId="0"/>
    <xf numFmtId="0" fontId="0" fillId="16" borderId="8" applyNumberFormat="0" applyFon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7" fillId="51" borderId="22" applyNumberFormat="0" applyAlignment="0" applyProtection="0">
      <alignment vertical="center"/>
    </xf>
    <xf numFmtId="0" fontId="0" fillId="0" borderId="0">
      <alignment vertical="center"/>
    </xf>
    <xf numFmtId="0" fontId="50" fillId="29" borderId="12" applyNumberFormat="0" applyAlignment="0" applyProtection="0">
      <alignment vertical="center"/>
    </xf>
    <xf numFmtId="0" fontId="54" fillId="28" borderId="0" applyProtection="0">
      <alignment vertical="center"/>
    </xf>
    <xf numFmtId="0" fontId="32" fillId="0" borderId="0" applyProtection="0"/>
    <xf numFmtId="0" fontId="51" fillId="33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 applyProtection="0"/>
    <xf numFmtId="0" fontId="35" fillId="21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52" fillId="31" borderId="14" applyNumberFormat="0" applyAlignment="0" applyProtection="0">
      <alignment vertical="center"/>
    </xf>
    <xf numFmtId="0" fontId="32" fillId="0" borderId="0">
      <alignment vertical="center"/>
    </xf>
    <xf numFmtId="0" fontId="70" fillId="54" borderId="22" applyNumberFormat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35" fillId="15" borderId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1" fillId="0" borderId="23" applyNumberFormat="0" applyFill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2" fillId="0" borderId="0" applyProtection="0"/>
    <xf numFmtId="0" fontId="35" fillId="14" borderId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16" borderId="8" applyProtection="0">
      <alignment vertical="center"/>
    </xf>
    <xf numFmtId="0" fontId="0" fillId="0" borderId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0" fillId="29" borderId="12" applyNumberFormat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7" fillId="56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72" fillId="51" borderId="24" applyNumberFormat="0" applyAlignment="0" applyProtection="0">
      <alignment vertical="center"/>
    </xf>
    <xf numFmtId="0" fontId="32" fillId="0" borderId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51" fillId="57" borderId="0" applyNumberFormat="0" applyBorder="0" applyAlignment="0" applyProtection="0">
      <alignment vertical="center"/>
    </xf>
    <xf numFmtId="0" fontId="0" fillId="16" borderId="8" applyProtection="0">
      <alignment vertical="center"/>
    </xf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8" borderId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44" fillId="0" borderId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51" fillId="59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0" fillId="7" borderId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9" fillId="29" borderId="13" applyNumberFormat="0" applyAlignment="0" applyProtection="0">
      <alignment vertical="center"/>
    </xf>
    <xf numFmtId="0" fontId="0" fillId="0" borderId="0">
      <alignment vertical="center"/>
    </xf>
    <xf numFmtId="0" fontId="38" fillId="19" borderId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47" fillId="0" borderId="0"/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54" fillId="28" borderId="0" applyProtection="0">
      <alignment vertical="center"/>
    </xf>
    <xf numFmtId="0" fontId="32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35" fillId="21" borderId="0" applyProtection="0">
      <alignment vertical="center"/>
    </xf>
    <xf numFmtId="0" fontId="47" fillId="0" borderId="0"/>
    <xf numFmtId="0" fontId="38" fillId="19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2" fillId="0" borderId="0"/>
    <xf numFmtId="0" fontId="0" fillId="19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/>
    <xf numFmtId="0" fontId="0" fillId="6" borderId="0" applyProtection="0">
      <alignment vertical="center"/>
    </xf>
    <xf numFmtId="0" fontId="32" fillId="0" borderId="0"/>
    <xf numFmtId="0" fontId="40" fillId="0" borderId="9" applyNumberFormat="0" applyFill="0" applyAlignment="0" applyProtection="0">
      <alignment vertical="center"/>
    </xf>
    <xf numFmtId="0" fontId="57" fillId="0" borderId="15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26" borderId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9" fillId="0" borderId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6" fillId="11" borderId="0" applyNumberFormat="0" applyBorder="0" applyAlignment="0" applyProtection="0">
      <alignment vertical="center"/>
    </xf>
    <xf numFmtId="0" fontId="38" fillId="19" borderId="0" applyProtection="0">
      <alignment vertical="center"/>
    </xf>
    <xf numFmtId="0" fontId="0" fillId="6" borderId="0" applyProtection="0">
      <alignment vertical="center"/>
    </xf>
    <xf numFmtId="0" fontId="35" fillId="13" borderId="0" applyProtection="0">
      <alignment vertical="center"/>
    </xf>
    <xf numFmtId="0" fontId="32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0" fillId="29" borderId="12" applyNumberFormat="0" applyAlignment="0" applyProtection="0">
      <alignment vertical="center"/>
    </xf>
    <xf numFmtId="0" fontId="0" fillId="0" borderId="0">
      <alignment vertical="center"/>
    </xf>
    <xf numFmtId="0" fontId="3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6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8" borderId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35" fillId="12" borderId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46" fillId="22" borderId="12" applyNumberFormat="0" applyAlignment="0" applyProtection="0">
      <alignment vertical="center"/>
    </xf>
    <xf numFmtId="0" fontId="52" fillId="31" borderId="14" applyNumberFormat="0" applyAlignment="0" applyProtection="0">
      <alignment vertical="center"/>
    </xf>
    <xf numFmtId="0" fontId="49" fillId="29" borderId="13" applyProtection="0">
      <alignment vertical="center"/>
    </xf>
    <xf numFmtId="0" fontId="41" fillId="0" borderId="1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0" fillId="29" borderId="12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0" fillId="32" borderId="0" applyProtection="0">
      <alignment vertical="center"/>
    </xf>
    <xf numFmtId="0" fontId="0" fillId="18" borderId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9" borderId="0" applyProtection="0">
      <alignment vertical="center"/>
    </xf>
    <xf numFmtId="0" fontId="32" fillId="0" borderId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5" fillId="21" borderId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0" fillId="32" borderId="0" applyProtection="0">
      <alignment vertical="center"/>
    </xf>
    <xf numFmtId="0" fontId="57" fillId="0" borderId="15" applyProtection="0">
      <alignment vertical="center"/>
    </xf>
    <xf numFmtId="0" fontId="32" fillId="0" borderId="0" applyProtection="0">
      <alignment vertical="center"/>
    </xf>
    <xf numFmtId="0" fontId="23" fillId="0" borderId="0">
      <alignment vertical="center"/>
    </xf>
    <xf numFmtId="0" fontId="56" fillId="0" borderId="0"/>
    <xf numFmtId="0" fontId="40" fillId="0" borderId="9" applyProtection="0">
      <alignment vertical="center"/>
    </xf>
    <xf numFmtId="0" fontId="0" fillId="24" borderId="0" applyProtection="0">
      <alignment vertical="center"/>
    </xf>
    <xf numFmtId="0" fontId="0" fillId="26" borderId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5" fillId="14" borderId="0" applyProtection="0">
      <alignment vertical="center"/>
    </xf>
    <xf numFmtId="0" fontId="0" fillId="18" borderId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9" borderId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24" borderId="0" applyProtection="0">
      <alignment vertical="center"/>
    </xf>
    <xf numFmtId="0" fontId="35" fillId="23" borderId="0" applyProtection="0">
      <alignment vertical="center"/>
    </xf>
    <xf numFmtId="0" fontId="32" fillId="0" borderId="0" applyProtection="0">
      <alignment vertical="center"/>
    </xf>
    <xf numFmtId="0" fontId="0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2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35" fillId="23" borderId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35" fillId="15" borderId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0" fillId="29" borderId="12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14" borderId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0" fillId="22" borderId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9" borderId="0" applyProtection="0">
      <alignment vertical="center"/>
    </xf>
    <xf numFmtId="0" fontId="3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36" fillId="11" borderId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36" fillId="11" borderId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2" fillId="0" borderId="0"/>
    <xf numFmtId="0" fontId="35" fillId="9" borderId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35" fillId="8" borderId="0" applyNumberFormat="0" applyBorder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0" fillId="7" borderId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40" fillId="0" borderId="9" applyNumberFormat="0" applyFill="0" applyAlignment="0" applyProtection="0">
      <alignment vertical="center"/>
    </xf>
    <xf numFmtId="0" fontId="32" fillId="0" borderId="0" applyProtection="0"/>
    <xf numFmtId="0" fontId="0" fillId="0" borderId="0">
      <alignment vertical="center"/>
    </xf>
    <xf numFmtId="0" fontId="40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57" fillId="0" borderId="15" applyNumberFormat="0" applyFill="0" applyAlignment="0" applyProtection="0">
      <alignment vertical="center"/>
    </xf>
    <xf numFmtId="0" fontId="32" fillId="0" borderId="0" applyProtection="0"/>
    <xf numFmtId="0" fontId="32" fillId="0" borderId="0">
      <alignment vertical="center"/>
    </xf>
    <xf numFmtId="0" fontId="40" fillId="0" borderId="9" applyNumberFormat="0" applyFill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40" fillId="0" borderId="9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4" fillId="0" borderId="16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41" fillId="0" borderId="10" applyNumberFormat="0" applyFill="0" applyAlignment="0" applyProtection="0">
      <alignment vertical="center"/>
    </xf>
  </cellStyleXfs>
  <cellXfs count="20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165" applyNumberFormat="1" applyFont="1" applyFill="1" applyBorder="1" applyAlignment="1">
      <alignment horizontal="center" vertical="center"/>
    </xf>
    <xf numFmtId="0" fontId="0" fillId="0" borderId="1" xfId="165" applyFont="1" applyFill="1" applyBorder="1" applyAlignment="1">
      <alignment horizontal="left" vertical="top"/>
    </xf>
    <xf numFmtId="0" fontId="4" fillId="0" borderId="2" xfId="165" applyNumberFormat="1" applyFont="1" applyFill="1" applyBorder="1" applyAlignment="1">
      <alignment horizontal="center" vertical="center" wrapText="1"/>
    </xf>
    <xf numFmtId="0" fontId="4" fillId="0" borderId="3" xfId="165" applyNumberFormat="1" applyFont="1" applyFill="1" applyBorder="1" applyAlignment="1">
      <alignment horizontal="center" vertical="center" wrapText="1"/>
    </xf>
    <xf numFmtId="0" fontId="4" fillId="0" borderId="4" xfId="165" applyNumberFormat="1" applyFont="1" applyFill="1" applyBorder="1" applyAlignment="1">
      <alignment horizontal="center" vertical="center" wrapText="1"/>
    </xf>
    <xf numFmtId="0" fontId="1" fillId="2" borderId="2" xfId="165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>
      <alignment vertical="center"/>
    </xf>
    <xf numFmtId="49" fontId="1" fillId="0" borderId="2" xfId="0" applyNumberFormat="1" applyFont="1" applyFill="1" applyBorder="1" applyAlignment="1">
      <alignment horizontal="center" wrapText="1"/>
    </xf>
    <xf numFmtId="49" fontId="4" fillId="0" borderId="2" xfId="165" applyNumberFormat="1" applyFont="1" applyFill="1" applyBorder="1" applyAlignment="1">
      <alignment horizontal="center" vertical="center" wrapText="1"/>
    </xf>
    <xf numFmtId="49" fontId="4" fillId="0" borderId="3" xfId="165" applyNumberFormat="1" applyFont="1" applyFill="1" applyBorder="1" applyAlignment="1">
      <alignment horizontal="center" vertical="center" wrapText="1"/>
    </xf>
    <xf numFmtId="49" fontId="4" fillId="0" borderId="4" xfId="165" applyNumberFormat="1" applyFont="1" applyFill="1" applyBorder="1" applyAlignment="1">
      <alignment horizontal="center" vertical="center" wrapText="1"/>
    </xf>
    <xf numFmtId="49" fontId="1" fillId="2" borderId="2" xfId="163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/>
    </xf>
    <xf numFmtId="49" fontId="1" fillId="2" borderId="2" xfId="165" applyNumberFormat="1" applyFont="1" applyFill="1" applyBorder="1" applyAlignment="1">
      <alignment horizontal="center" vertical="center" wrapText="1"/>
    </xf>
    <xf numFmtId="0" fontId="0" fillId="0" borderId="1" xfId="165" applyFont="1" applyFill="1" applyBorder="1" applyAlignment="1">
      <alignment horizontal="center" vertical="top"/>
    </xf>
    <xf numFmtId="0" fontId="1" fillId="2" borderId="2" xfId="181" applyNumberFormat="1" applyFont="1" applyFill="1" applyBorder="1" applyAlignment="1">
      <alignment horizontal="center" vertical="center" wrapText="1"/>
    </xf>
    <xf numFmtId="0" fontId="1" fillId="2" borderId="4" xfId="165" applyNumberFormat="1" applyFont="1" applyFill="1" applyBorder="1" applyAlignment="1">
      <alignment horizontal="center" vertical="center" wrapText="1"/>
    </xf>
    <xf numFmtId="0" fontId="1" fillId="3" borderId="2" xfId="165" applyNumberFormat="1" applyFont="1" applyFill="1" applyBorder="1" applyAlignment="1">
      <alignment horizontal="center" vertical="center" wrapText="1"/>
    </xf>
    <xf numFmtId="49" fontId="1" fillId="0" borderId="2" xfId="163" applyNumberFormat="1" applyFont="1" applyFill="1" applyBorder="1" applyAlignment="1">
      <alignment horizontal="center" vertical="center" wrapText="1"/>
    </xf>
    <xf numFmtId="0" fontId="1" fillId="3" borderId="2" xfId="35" applyNumberFormat="1" applyFont="1" applyFill="1" applyBorder="1" applyAlignment="1">
      <alignment horizontal="center" vertical="center" wrapText="1"/>
    </xf>
    <xf numFmtId="0" fontId="1" fillId="3" borderId="2" xfId="163" applyNumberFormat="1" applyFont="1" applyFill="1" applyBorder="1" applyAlignment="1">
      <alignment horizontal="center" vertical="center" wrapText="1"/>
    </xf>
    <xf numFmtId="0" fontId="1" fillId="3" borderId="2" xfId="34" applyNumberFormat="1" applyFont="1" applyFill="1" applyBorder="1" applyAlignment="1">
      <alignment horizontal="center" vertical="center" shrinkToFit="1"/>
    </xf>
    <xf numFmtId="49" fontId="1" fillId="3" borderId="2" xfId="165" applyNumberFormat="1" applyFont="1" applyFill="1" applyBorder="1" applyAlignment="1">
      <alignment horizontal="center" vertical="center" wrapText="1"/>
    </xf>
    <xf numFmtId="49" fontId="1" fillId="3" borderId="2" xfId="35" applyNumberFormat="1" applyFont="1" applyFill="1" applyBorder="1" applyAlignment="1">
      <alignment horizontal="center" vertical="center" wrapText="1"/>
    </xf>
    <xf numFmtId="49" fontId="1" fillId="4" borderId="2" xfId="163" applyNumberFormat="1" applyFont="1" applyFill="1" applyBorder="1" applyAlignment="1">
      <alignment horizontal="center" vertical="center" wrapText="1"/>
    </xf>
    <xf numFmtId="0" fontId="1" fillId="4" borderId="2" xfId="163" applyNumberFormat="1" applyFont="1" applyFill="1" applyBorder="1" applyAlignment="1">
      <alignment horizontal="center" vertical="center" wrapText="1"/>
    </xf>
    <xf numFmtId="49" fontId="1" fillId="3" borderId="2" xfId="37" applyNumberFormat="1" applyFont="1" applyFill="1" applyBorder="1" applyAlignment="1">
      <alignment horizontal="center" vertical="center" wrapText="1"/>
    </xf>
    <xf numFmtId="49" fontId="1" fillId="4" borderId="2" xfId="23" applyNumberFormat="1" applyFont="1" applyFill="1" applyBorder="1" applyAlignment="1">
      <alignment horizontal="center" vertical="center" wrapText="1"/>
    </xf>
    <xf numFmtId="49" fontId="1" fillId="3" borderId="2" xfId="23" applyNumberFormat="1" applyFont="1" applyFill="1" applyBorder="1" applyAlignment="1">
      <alignment horizontal="center" vertical="center" wrapText="1"/>
    </xf>
    <xf numFmtId="49" fontId="1" fillId="3" borderId="2" xfId="163" applyNumberFormat="1" applyFont="1" applyFill="1" applyBorder="1" applyAlignment="1">
      <alignment horizontal="center" vertical="center" wrapText="1"/>
    </xf>
    <xf numFmtId="0" fontId="1" fillId="0" borderId="2" xfId="163" applyNumberFormat="1" applyFont="1" applyFill="1" applyBorder="1" applyAlignment="1">
      <alignment horizontal="center" vertical="center" wrapText="1"/>
    </xf>
    <xf numFmtId="0" fontId="1" fillId="0" borderId="2" xfId="165" applyNumberFormat="1" applyFont="1" applyFill="1" applyBorder="1" applyAlignment="1">
      <alignment horizontal="center" vertical="center" wrapText="1"/>
    </xf>
    <xf numFmtId="0" fontId="1" fillId="0" borderId="2" xfId="276" applyFont="1" applyFill="1" applyBorder="1" applyAlignment="1" applyProtection="1">
      <alignment horizontal="center" vertical="center" wrapText="1" shrinkToFit="1"/>
    </xf>
    <xf numFmtId="0" fontId="1" fillId="0" borderId="2" xfId="63" applyFont="1" applyFill="1" applyBorder="1" applyAlignment="1" applyProtection="1">
      <alignment horizontal="center" vertical="center" wrapText="1" shrinkToFit="1"/>
    </xf>
    <xf numFmtId="0" fontId="1" fillId="0" borderId="2" xfId="35" applyNumberFormat="1" applyFont="1" applyFill="1" applyBorder="1" applyAlignment="1">
      <alignment horizontal="center" vertical="center" wrapText="1"/>
    </xf>
    <xf numFmtId="0" fontId="1" fillId="0" borderId="2" xfId="266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266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99" applyNumberFormat="1" applyFont="1" applyFill="1" applyBorder="1" applyAlignment="1">
      <alignment horizontal="center" vertical="center" wrapText="1"/>
    </xf>
    <xf numFmtId="49" fontId="1" fillId="0" borderId="2" xfId="165" applyNumberFormat="1" applyFont="1" applyFill="1" applyBorder="1" applyAlignment="1">
      <alignment horizontal="center" vertical="center" wrapText="1"/>
    </xf>
    <xf numFmtId="49" fontId="1" fillId="0" borderId="2" xfId="266" applyNumberFormat="1" applyFont="1" applyFill="1" applyBorder="1" applyAlignment="1" applyProtection="1">
      <alignment horizontal="center" vertical="center" wrapText="1"/>
    </xf>
    <xf numFmtId="49" fontId="1" fillId="0" borderId="2" xfId="118" applyNumberFormat="1" applyFont="1" applyFill="1" applyBorder="1" applyAlignment="1">
      <alignment horizontal="center" vertical="center" wrapText="1"/>
    </xf>
    <xf numFmtId="49" fontId="1" fillId="0" borderId="2" xfId="458" applyNumberFormat="1" applyFont="1" applyFill="1" applyBorder="1" applyAlignment="1">
      <alignment horizontal="center" vertical="center" wrapText="1"/>
    </xf>
    <xf numFmtId="49" fontId="1" fillId="0" borderId="2" xfId="266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2" xfId="163" applyNumberFormat="1" applyFont="1" applyFill="1" applyBorder="1" applyAlignment="1">
      <alignment horizontal="center" vertical="center" wrapText="1"/>
    </xf>
    <xf numFmtId="49" fontId="1" fillId="2" borderId="2" xfId="266" applyNumberFormat="1" applyFont="1" applyFill="1" applyBorder="1" applyAlignment="1">
      <alignment horizontal="center" vertical="center"/>
    </xf>
    <xf numFmtId="49" fontId="1" fillId="0" borderId="0" xfId="82" applyNumberFormat="1" applyFont="1" applyFill="1" applyAlignment="1">
      <alignment horizontal="center"/>
    </xf>
    <xf numFmtId="49" fontId="1" fillId="0" borderId="2" xfId="266" applyNumberFormat="1" applyFont="1" applyFill="1" applyBorder="1" applyAlignment="1">
      <alignment horizontal="center" vertical="center"/>
    </xf>
    <xf numFmtId="0" fontId="1" fillId="0" borderId="2" xfId="266" applyNumberFormat="1" applyFont="1" applyFill="1" applyBorder="1" applyAlignment="1" applyProtection="1">
      <alignment horizontal="center" vertical="center"/>
    </xf>
    <xf numFmtId="0" fontId="1" fillId="0" borderId="2" xfId="111" applyNumberFormat="1" applyFont="1" applyFill="1" applyBorder="1" applyAlignment="1">
      <alignment horizontal="center" vertical="center" wrapText="1"/>
    </xf>
    <xf numFmtId="0" fontId="1" fillId="0" borderId="2" xfId="367" applyNumberFormat="1" applyFont="1" applyFill="1" applyBorder="1" applyAlignment="1" applyProtection="1">
      <alignment horizontal="center" vertical="center"/>
    </xf>
    <xf numFmtId="0" fontId="1" fillId="0" borderId="2" xfId="8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308" applyNumberFormat="1" applyFont="1" applyFill="1" applyBorder="1" applyAlignment="1">
      <alignment horizontal="center" vertical="center" wrapText="1"/>
    </xf>
    <xf numFmtId="0" fontId="1" fillId="0" borderId="2" xfId="6" applyNumberFormat="1" applyFont="1" applyFill="1" applyBorder="1" applyAlignment="1">
      <alignment horizontal="center" vertical="center" wrapText="1"/>
    </xf>
    <xf numFmtId="0" fontId="1" fillId="3" borderId="2" xfId="6" applyNumberFormat="1" applyFont="1" applyFill="1" applyBorder="1" applyAlignment="1">
      <alignment horizontal="center" vertical="center" wrapText="1"/>
    </xf>
    <xf numFmtId="0" fontId="1" fillId="3" borderId="2" xfId="111" applyNumberFormat="1" applyFont="1" applyFill="1" applyBorder="1" applyAlignment="1">
      <alignment horizontal="center" vertical="center" wrapText="1"/>
    </xf>
    <xf numFmtId="0" fontId="1" fillId="0" borderId="2" xfId="4" applyNumberFormat="1" applyFont="1" applyFill="1" applyBorder="1" applyAlignment="1">
      <alignment horizontal="center" vertical="center" wrapText="1"/>
    </xf>
    <xf numFmtId="0" fontId="1" fillId="0" borderId="2" xfId="3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 wrapText="1"/>
    </xf>
    <xf numFmtId="49" fontId="1" fillId="0" borderId="2" xfId="106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3" borderId="2" xfId="266" applyNumberFormat="1" applyFont="1" applyFill="1" applyBorder="1" applyAlignment="1">
      <alignment horizontal="center" vertical="center" wrapText="1"/>
    </xf>
    <xf numFmtId="0" fontId="1" fillId="3" borderId="4" xfId="165" applyNumberFormat="1" applyFont="1" applyFill="1" applyBorder="1" applyAlignment="1">
      <alignment horizontal="center" vertical="center" wrapText="1"/>
    </xf>
    <xf numFmtId="49" fontId="1" fillId="3" borderId="4" xfId="165" applyNumberFormat="1" applyFont="1" applyFill="1" applyBorder="1" applyAlignment="1">
      <alignment horizontal="center" vertical="center" wrapText="1"/>
    </xf>
    <xf numFmtId="0" fontId="1" fillId="0" borderId="2" xfId="342" applyNumberFormat="1" applyFont="1" applyFill="1" applyBorder="1" applyAlignment="1">
      <alignment horizontal="center" vertical="center" wrapText="1"/>
    </xf>
    <xf numFmtId="0" fontId="1" fillId="0" borderId="2" xfId="302" applyNumberFormat="1" applyFont="1" applyFill="1" applyBorder="1" applyAlignment="1">
      <alignment horizontal="center" vertical="center"/>
    </xf>
    <xf numFmtId="0" fontId="1" fillId="0" borderId="2" xfId="80" applyNumberFormat="1" applyFont="1" applyFill="1" applyBorder="1" applyAlignment="1">
      <alignment horizontal="center" vertical="center" wrapText="1"/>
    </xf>
    <xf numFmtId="0" fontId="1" fillId="0" borderId="2" xfId="392" applyNumberFormat="1" applyFont="1" applyFill="1" applyBorder="1" applyAlignment="1">
      <alignment horizontal="center" vertical="center" wrapText="1"/>
    </xf>
    <xf numFmtId="0" fontId="1" fillId="0" borderId="2" xfId="273" applyNumberFormat="1" applyFont="1" applyFill="1" applyBorder="1" applyAlignment="1">
      <alignment horizontal="center" vertical="center" wrapText="1"/>
    </xf>
    <xf numFmtId="0" fontId="1" fillId="3" borderId="2" xfId="273" applyNumberFormat="1" applyFont="1" applyFill="1" applyBorder="1" applyAlignment="1">
      <alignment horizontal="center" vertical="center" wrapText="1"/>
    </xf>
    <xf numFmtId="0" fontId="1" fillId="0" borderId="2" xfId="180" applyNumberFormat="1" applyFont="1" applyFill="1" applyBorder="1" applyAlignment="1">
      <alignment horizontal="center" vertical="center" wrapText="1"/>
    </xf>
    <xf numFmtId="0" fontId="1" fillId="0" borderId="2" xfId="261" applyNumberFormat="1" applyFont="1" applyFill="1" applyBorder="1" applyAlignment="1">
      <alignment horizontal="center" vertical="center" wrapText="1"/>
    </xf>
    <xf numFmtId="0" fontId="1" fillId="4" borderId="2" xfId="35" applyNumberFormat="1" applyFont="1" applyFill="1" applyBorder="1" applyAlignment="1">
      <alignment horizontal="center" vertical="center" wrapText="1"/>
    </xf>
    <xf numFmtId="0" fontId="1" fillId="0" borderId="2" xfId="35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>
      <alignment horizontal="center"/>
    </xf>
    <xf numFmtId="49" fontId="1" fillId="3" borderId="2" xfId="99" applyNumberFormat="1" applyFont="1" applyFill="1" applyBorder="1" applyAlignment="1">
      <alignment horizontal="center" vertical="center" wrapText="1"/>
    </xf>
    <xf numFmtId="0" fontId="1" fillId="2" borderId="2" xfId="110" applyNumberFormat="1" applyFont="1" applyFill="1" applyBorder="1" applyAlignment="1">
      <alignment horizontal="center" vertical="center" wrapText="1"/>
    </xf>
    <xf numFmtId="49" fontId="1" fillId="3" borderId="2" xfId="106" applyNumberFormat="1" applyFont="1" applyFill="1" applyBorder="1" applyAlignment="1">
      <alignment horizontal="center" vertical="center"/>
    </xf>
    <xf numFmtId="49" fontId="1" fillId="0" borderId="2" xfId="35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49" fontId="1" fillId="3" borderId="2" xfId="266" applyNumberFormat="1" applyFont="1" applyFill="1" applyBorder="1" applyAlignment="1" applyProtection="1">
      <alignment horizontal="center" vertical="center"/>
    </xf>
    <xf numFmtId="49" fontId="1" fillId="2" borderId="2" xfId="11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342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382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1" fillId="0" borderId="2" xfId="165" applyNumberFormat="1" applyFont="1" applyFill="1" applyBorder="1" applyAlignment="1">
      <alignment horizontal="center" vertical="center"/>
    </xf>
    <xf numFmtId="49" fontId="1" fillId="0" borderId="2" xfId="266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120" applyNumberFormat="1" applyFont="1" applyFill="1" applyBorder="1" applyAlignment="1">
      <alignment horizontal="center" vertical="center" wrapText="1"/>
    </xf>
    <xf numFmtId="0" fontId="1" fillId="0" borderId="2" xfId="35" applyFont="1" applyFill="1" applyBorder="1" applyAlignment="1" applyProtection="1">
      <alignment horizontal="center" vertical="center" wrapText="1"/>
    </xf>
    <xf numFmtId="0" fontId="1" fillId="0" borderId="2" xfId="22" applyNumberFormat="1" applyFont="1" applyFill="1" applyBorder="1" applyAlignment="1">
      <alignment horizontal="center" vertical="center" wrapText="1"/>
    </xf>
    <xf numFmtId="49" fontId="1" fillId="0" borderId="2" xfId="22" applyNumberFormat="1" applyFont="1" applyFill="1" applyBorder="1" applyAlignment="1">
      <alignment horizontal="center" vertical="center"/>
    </xf>
    <xf numFmtId="0" fontId="1" fillId="0" borderId="2" xfId="158" applyNumberFormat="1" applyFont="1" applyFill="1" applyBorder="1" applyAlignment="1">
      <alignment horizontal="center" vertical="center" wrapText="1"/>
    </xf>
    <xf numFmtId="0" fontId="1" fillId="0" borderId="2" xfId="266" applyFont="1" applyFill="1" applyBorder="1" applyAlignment="1" applyProtection="1">
      <alignment horizontal="center" vertical="center"/>
    </xf>
    <xf numFmtId="0" fontId="1" fillId="0" borderId="2" xfId="0" applyFont="1" applyFill="1" applyBorder="1">
      <alignment vertical="center"/>
    </xf>
    <xf numFmtId="49" fontId="1" fillId="0" borderId="2" xfId="395" applyNumberFormat="1" applyFont="1" applyFill="1" applyBorder="1" applyAlignment="1">
      <alignment horizontal="center" vertical="center" wrapText="1"/>
    </xf>
    <xf numFmtId="49" fontId="1" fillId="0" borderId="2" xfId="432" applyNumberFormat="1" applyFont="1" applyFill="1" applyBorder="1" applyAlignment="1" applyProtection="1">
      <alignment horizontal="center" vertical="center" wrapText="1"/>
    </xf>
    <xf numFmtId="49" fontId="1" fillId="0" borderId="2" xfId="28" applyNumberFormat="1" applyFont="1" applyFill="1" applyBorder="1" applyAlignment="1">
      <alignment horizontal="center" vertical="center" wrapText="1"/>
    </xf>
    <xf numFmtId="49" fontId="1" fillId="0" borderId="2" xfId="426" applyNumberFormat="1" applyFont="1" applyFill="1" applyBorder="1" applyAlignment="1">
      <alignment horizontal="center" vertical="center" wrapText="1"/>
    </xf>
    <xf numFmtId="49" fontId="1" fillId="0" borderId="2" xfId="120" applyNumberFormat="1" applyFont="1" applyFill="1" applyBorder="1" applyAlignment="1" applyProtection="1">
      <alignment horizontal="center" vertical="center" wrapText="1"/>
    </xf>
    <xf numFmtId="49" fontId="1" fillId="0" borderId="0" xfId="82" applyNumberFormat="1" applyFont="1" applyFill="1" applyAlignment="1">
      <alignment horizontal="center" vertical="center"/>
    </xf>
    <xf numFmtId="0" fontId="1" fillId="0" borderId="2" xfId="441" applyFont="1" applyFill="1" applyBorder="1" applyAlignment="1">
      <alignment horizontal="center" vertical="center"/>
    </xf>
    <xf numFmtId="49" fontId="1" fillId="0" borderId="2" xfId="34" applyNumberFormat="1" applyFont="1" applyFill="1" applyBorder="1" applyAlignment="1" applyProtection="1">
      <alignment horizontal="center" vertical="center"/>
    </xf>
    <xf numFmtId="49" fontId="1" fillId="0" borderId="2" xfId="256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>
      <alignment horizontal="center" vertical="center"/>
    </xf>
    <xf numFmtId="49" fontId="1" fillId="0" borderId="2" xfId="163" applyNumberFormat="1" applyFont="1" applyFill="1" applyBorder="1" applyAlignment="1" applyProtection="1">
      <alignment horizontal="center" vertical="center" wrapText="1"/>
    </xf>
    <xf numFmtId="0" fontId="1" fillId="0" borderId="2" xfId="163" applyNumberFormat="1" applyFont="1" applyFill="1" applyBorder="1" applyAlignment="1" applyProtection="1">
      <alignment horizontal="center" vertical="center" wrapText="1"/>
    </xf>
    <xf numFmtId="49" fontId="1" fillId="0" borderId="2" xfId="165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315" applyNumberFormat="1" applyFont="1" applyFill="1" applyBorder="1" applyAlignment="1">
      <alignment horizontal="center" vertical="center" wrapText="1"/>
    </xf>
    <xf numFmtId="49" fontId="1" fillId="0" borderId="2" xfId="42" applyNumberFormat="1" applyFont="1" applyFill="1" applyBorder="1" applyAlignment="1">
      <alignment horizontal="center" vertical="center" wrapText="1"/>
    </xf>
    <xf numFmtId="0" fontId="1" fillId="0" borderId="2" xfId="11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/>
    <xf numFmtId="49" fontId="1" fillId="0" borderId="2" xfId="82" applyNumberFormat="1" applyFont="1" applyFill="1" applyBorder="1" applyAlignment="1"/>
    <xf numFmtId="49" fontId="1" fillId="0" borderId="2" xfId="11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/>
    <xf numFmtId="0" fontId="1" fillId="5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49" fontId="1" fillId="5" borderId="2" xfId="0" applyNumberFormat="1" applyFont="1" applyFill="1" applyBorder="1" applyAlignment="1">
      <alignment horizontal="center" vertical="center" wrapText="1"/>
    </xf>
    <xf numFmtId="49" fontId="1" fillId="5" borderId="2" xfId="315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/>
    </xf>
    <xf numFmtId="49" fontId="1" fillId="5" borderId="2" xfId="42" applyNumberFormat="1" applyFont="1" applyFill="1" applyBorder="1" applyAlignment="1">
      <alignment horizontal="center" vertical="center" wrapText="1"/>
    </xf>
    <xf numFmtId="49" fontId="1" fillId="5" borderId="2" xfId="458" applyNumberFormat="1" applyFont="1" applyFill="1" applyBorder="1" applyAlignment="1">
      <alignment horizontal="center" vertical="center" wrapText="1"/>
    </xf>
    <xf numFmtId="49" fontId="1" fillId="5" borderId="2" xfId="118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49" fontId="1" fillId="5" borderId="2" xfId="0" applyNumberFormat="1" applyFont="1" applyFill="1" applyBorder="1" applyAlignment="1">
      <alignment horizontal="left" vertical="center" wrapText="1"/>
    </xf>
    <xf numFmtId="49" fontId="1" fillId="5" borderId="2" xfId="82" applyNumberFormat="1" applyFont="1" applyFill="1" applyBorder="1" applyAlignment="1"/>
    <xf numFmtId="176" fontId="1" fillId="5" borderId="2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/>
    <xf numFmtId="0" fontId="1" fillId="5" borderId="2" xfId="0" applyNumberFormat="1" applyFont="1" applyFill="1" applyBorder="1" applyAlignment="1">
      <alignment horizontal="center" vertical="center" wrapText="1"/>
    </xf>
    <xf numFmtId="0" fontId="6" fillId="2" borderId="2" xfId="165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3" borderId="2" xfId="165" applyNumberFormat="1" applyFont="1" applyFill="1" applyBorder="1" applyAlignment="1">
      <alignment horizontal="center" vertical="center" wrapText="1"/>
    </xf>
    <xf numFmtId="0" fontId="11" fillId="0" borderId="2" xfId="63" applyFont="1" applyFill="1" applyBorder="1" applyAlignment="1" applyProtection="1">
      <alignment horizontal="center" vertical="center" wrapText="1" shrinkToFit="1"/>
    </xf>
    <xf numFmtId="0" fontId="12" fillId="0" borderId="2" xfId="165" applyNumberFormat="1" applyFont="1" applyFill="1" applyBorder="1" applyAlignment="1">
      <alignment horizontal="center" vertical="center" wrapText="1"/>
    </xf>
    <xf numFmtId="49" fontId="13" fillId="0" borderId="2" xfId="165" applyNumberFormat="1" applyFont="1" applyFill="1" applyBorder="1" applyAlignment="1">
      <alignment horizontal="center" vertical="center" wrapText="1"/>
    </xf>
    <xf numFmtId="49" fontId="10" fillId="0" borderId="2" xfId="120" applyNumberFormat="1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9" fontId="15" fillId="0" borderId="2" xfId="165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9" fontId="8" fillId="5" borderId="2" xfId="0" applyNumberFormat="1" applyFont="1" applyFill="1" applyBorder="1" applyAlignment="1">
      <alignment horizontal="center" vertical="center" wrapText="1"/>
    </xf>
    <xf numFmtId="49" fontId="10" fillId="0" borderId="2" xfId="82" applyNumberFormat="1" applyFont="1" applyFill="1" applyBorder="1" applyAlignment="1"/>
    <xf numFmtId="49" fontId="17" fillId="5" borderId="2" xfId="0" applyNumberFormat="1" applyFont="1" applyFill="1" applyBorder="1" applyAlignment="1">
      <alignment horizontal="center" vertical="center" wrapText="1"/>
    </xf>
    <xf numFmtId="49" fontId="12" fillId="0" borderId="2" xfId="266" applyNumberFormat="1" applyFont="1" applyFill="1" applyBorder="1" applyAlignment="1">
      <alignment horizontal="center" vertical="center" wrapText="1"/>
    </xf>
    <xf numFmtId="49" fontId="18" fillId="0" borderId="2" xfId="266" applyNumberFormat="1" applyFont="1" applyFill="1" applyBorder="1" applyAlignment="1" applyProtection="1">
      <alignment horizontal="center" vertical="center" wrapText="1"/>
    </xf>
    <xf numFmtId="0" fontId="11" fillId="0" borderId="2" xfId="163" applyNumberFormat="1" applyFont="1" applyFill="1" applyBorder="1" applyAlignment="1">
      <alignment horizontal="center" vertical="center" wrapText="1"/>
    </xf>
    <xf numFmtId="49" fontId="18" fillId="0" borderId="2" xfId="163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49" fontId="19" fillId="0" borderId="2" xfId="0" applyNumberFormat="1" applyFont="1" applyFill="1" applyBorder="1" applyAlignment="1"/>
    <xf numFmtId="49" fontId="8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20" fillId="0" borderId="2" xfId="163" applyNumberFormat="1" applyFont="1" applyFill="1" applyBorder="1" applyAlignment="1">
      <alignment horizontal="center" vertical="center" wrapText="1"/>
    </xf>
    <xf numFmtId="176" fontId="21" fillId="0" borderId="2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/>
    </xf>
    <xf numFmtId="49" fontId="8" fillId="2" borderId="2" xfId="163" applyNumberFormat="1" applyFont="1" applyFill="1" applyBorder="1" applyAlignment="1" applyProtection="1">
      <alignment horizontal="center" vertical="center" wrapText="1"/>
    </xf>
    <xf numFmtId="0" fontId="8" fillId="5" borderId="2" xfId="163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13" fillId="0" borderId="2" xfId="163" applyNumberFormat="1" applyFont="1" applyFill="1" applyBorder="1" applyAlignment="1">
      <alignment horizontal="center" vertical="center" wrapText="1"/>
    </xf>
    <xf numFmtId="49" fontId="15" fillId="0" borderId="2" xfId="163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9" fontId="8" fillId="5" borderId="2" xfId="163" applyNumberFormat="1" applyFont="1" applyFill="1" applyBorder="1" applyAlignment="1" applyProtection="1">
      <alignment horizontal="center" vertical="center" wrapText="1"/>
    </xf>
    <xf numFmtId="49" fontId="8" fillId="5" borderId="2" xfId="165" applyNumberFormat="1" applyFont="1" applyFill="1" applyBorder="1" applyAlignment="1" applyProtection="1">
      <alignment horizontal="center" vertical="center" wrapText="1"/>
    </xf>
    <xf numFmtId="0" fontId="15" fillId="0" borderId="2" xfId="163" applyNumberFormat="1" applyFont="1" applyFill="1" applyBorder="1" applyAlignment="1">
      <alignment horizontal="center" vertical="center" wrapText="1"/>
    </xf>
    <xf numFmtId="176" fontId="22" fillId="0" borderId="2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8" fillId="0" borderId="0" xfId="165" applyNumberFormat="1" applyFont="1" applyFill="1" applyAlignment="1">
      <alignment horizontal="center" vertical="center"/>
    </xf>
    <xf numFmtId="0" fontId="2" fillId="0" borderId="1" xfId="165" applyFont="1" applyFill="1" applyBorder="1" applyAlignment="1">
      <alignment horizontal="center" vertical="center" wrapText="1"/>
    </xf>
    <xf numFmtId="0" fontId="29" fillId="0" borderId="2" xfId="165" applyNumberFormat="1" applyFont="1" applyFill="1" applyBorder="1" applyAlignment="1">
      <alignment horizontal="center" vertical="center" wrapText="1"/>
    </xf>
    <xf numFmtId="0" fontId="2" fillId="0" borderId="2" xfId="165" applyNumberFormat="1" applyFont="1" applyFill="1" applyBorder="1" applyAlignment="1">
      <alignment horizontal="center" vertical="center" wrapText="1"/>
    </xf>
    <xf numFmtId="0" fontId="30" fillId="0" borderId="2" xfId="165" applyNumberFormat="1" applyFont="1" applyFill="1" applyBorder="1" applyAlignment="1">
      <alignment horizontal="center" vertical="center" wrapText="1"/>
    </xf>
    <xf numFmtId="0" fontId="1" fillId="0" borderId="5" xfId="165" applyNumberFormat="1" applyFont="1" applyFill="1" applyBorder="1" applyAlignment="1">
      <alignment horizontal="center" vertical="center" wrapText="1"/>
    </xf>
    <xf numFmtId="0" fontId="1" fillId="0" borderId="7" xfId="165" applyNumberFormat="1" applyFont="1" applyFill="1" applyBorder="1" applyAlignment="1">
      <alignment horizontal="center" vertical="center" wrapText="1"/>
    </xf>
    <xf numFmtId="0" fontId="31" fillId="0" borderId="2" xfId="165" applyNumberFormat="1" applyFont="1" applyFill="1" applyBorder="1" applyAlignment="1">
      <alignment horizontal="center" vertical="center" wrapText="1"/>
    </xf>
    <xf numFmtId="0" fontId="10" fillId="0" borderId="2" xfId="165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3" fillId="0" borderId="2" xfId="165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vertical="center" wrapText="1"/>
    </xf>
    <xf numFmtId="0" fontId="1" fillId="0" borderId="2" xfId="165" applyFont="1" applyFill="1" applyBorder="1" applyAlignment="1">
      <alignment horizontal="center" vertical="center" wrapText="1"/>
    </xf>
    <xf numFmtId="0" fontId="34" fillId="0" borderId="0" xfId="0" applyFont="1" applyFill="1">
      <alignment vertical="center"/>
    </xf>
  </cellXfs>
  <cellStyles count="531">
    <cellStyle name="常规" xfId="0" builtinId="0"/>
    <cellStyle name="常规 14" xfId="1"/>
    <cellStyle name="常规_Sheet1_43" xfId="2"/>
    <cellStyle name="常规_Sheet1_7" xfId="3"/>
    <cellStyle name="常规_Sheet1_5" xfId="4"/>
    <cellStyle name="常规_Sheet1_37" xfId="5"/>
    <cellStyle name="常规_Sheet1_63" xfId="6"/>
    <cellStyle name="常规_民政社会救助对象清理核查认定统计表" xfId="7"/>
    <cellStyle name="常规 3 9 2" xfId="8"/>
    <cellStyle name="常规 3 2 2 2" xfId="9"/>
    <cellStyle name="常规 3_特困人员准确_5 2" xfId="10"/>
    <cellStyle name="常规 3_2018年" xfId="11"/>
    <cellStyle name="常规 76 35" xfId="12"/>
    <cellStyle name="常规 75 21" xfId="13"/>
    <cellStyle name="常规 76 28" xfId="14"/>
    <cellStyle name="常规 76 33" xfId="15"/>
    <cellStyle name="常规 18" xfId="16"/>
    <cellStyle name="常规 23" xfId="17"/>
    <cellStyle name="常规_Sheet2" xfId="18"/>
    <cellStyle name="常规_夏坤玛村 2" xfId="19"/>
    <cellStyle name="常规 6 2 6" xfId="20"/>
    <cellStyle name="常规 10 2 5" xfId="21"/>
    <cellStyle name="常规 3 15" xfId="22"/>
    <cellStyle name="常规 3 2 2" xfId="23"/>
    <cellStyle name="常规 3 7 2 3" xfId="24"/>
    <cellStyle name="常规 2 2 4 3" xfId="25"/>
    <cellStyle name="常规 2 2 3 2 7" xfId="26"/>
    <cellStyle name="常规 59 8" xfId="27"/>
    <cellStyle name="常规 5 2 8 2 2" xfId="28"/>
    <cellStyle name="常规_Sheet1_1" xfId="29"/>
    <cellStyle name="常规 9 4" xfId="30"/>
    <cellStyle name="常规 3 9" xfId="31"/>
    <cellStyle name="常规_调查表_1" xfId="32"/>
    <cellStyle name="常规_调查表_79" xfId="33"/>
    <cellStyle name="常规_Sheet1_29" xfId="34"/>
    <cellStyle name="常规_Sheet1" xfId="35"/>
    <cellStyle name="常规 4 25" xfId="36"/>
    <cellStyle name="常规_Sheet1_2" xfId="37"/>
    <cellStyle name="常规 3 3 2 2 3" xfId="38"/>
    <cellStyle name="常规 3 7" xfId="39"/>
    <cellStyle name="注释 3 4" xfId="40"/>
    <cellStyle name="注释 2 4" xfId="41"/>
    <cellStyle name="常规_1" xfId="42"/>
    <cellStyle name="常规 3_特困人员准确_5" xfId="43"/>
    <cellStyle name="注释 2 2" xfId="44"/>
    <cellStyle name="输入 3" xfId="45"/>
    <cellStyle name="输入 2 3" xfId="46"/>
    <cellStyle name="常规 76 23" xfId="47"/>
    <cellStyle name="常规 10 2 3 3" xfId="48"/>
    <cellStyle name="输入 2 2" xfId="49"/>
    <cellStyle name="常规_Sheet4" xfId="50"/>
    <cellStyle name="输入 2" xfId="51"/>
    <cellStyle name="常规 4 43" xfId="52"/>
    <cellStyle name="输出 2 4" xfId="53"/>
    <cellStyle name="强调文字颜色 6 3 4" xfId="54"/>
    <cellStyle name="强调文字颜色 6 3 3" xfId="55"/>
    <cellStyle name="强调文字颜色 6 3 2" xfId="56"/>
    <cellStyle name="强调文字颜色 6 3" xfId="57"/>
    <cellStyle name="强调文字颜色 6 2 4" xfId="58"/>
    <cellStyle name="强调文字颜色 6 2 3" xfId="59"/>
    <cellStyle name="强调文字颜色 6 2 2" xfId="60"/>
    <cellStyle name="强调文字颜色 6 2" xfId="61"/>
    <cellStyle name="强调文字颜色 5 3 2" xfId="62"/>
    <cellStyle name="常规_Sheet1_33" xfId="63"/>
    <cellStyle name="强调文字颜色 5 3" xfId="64"/>
    <cellStyle name="常规 3 6" xfId="65"/>
    <cellStyle name="强调文字颜色 5 2 2" xfId="66"/>
    <cellStyle name="强调文字颜色 4 3 2" xfId="67"/>
    <cellStyle name="强调文字颜色 4 3" xfId="68"/>
    <cellStyle name="强调文字颜色 4 2 2" xfId="69"/>
    <cellStyle name="强调文字颜色 3 3 2" xfId="70"/>
    <cellStyle name="输入 2 4" xfId="71"/>
    <cellStyle name="常规 76 34" xfId="72"/>
    <cellStyle name="常规 76 29" xfId="73"/>
    <cellStyle name="常规_查理乡大骨节低保享受人员花名册_查理乡然木夺村最新各类名花名册_大骨节低保" xfId="74"/>
    <cellStyle name="强调文字颜色 3 2" xfId="75"/>
    <cellStyle name="常规 3 2 11" xfId="76"/>
    <cellStyle name="强调文字颜色 1 2 2" xfId="77"/>
    <cellStyle name="链接单元格 3 4" xfId="78"/>
    <cellStyle name="链接单元格 2 4" xfId="79"/>
    <cellStyle name="常规_Sheet1_48" xfId="80"/>
    <cellStyle name="常规_Sheet1_47" xfId="81"/>
    <cellStyle name="常规 9" xfId="82"/>
    <cellStyle name="常规 8" xfId="83"/>
    <cellStyle name="常规_查理乡大骨节低保享受人员花名册" xfId="84"/>
    <cellStyle name="警告文本 2 2" xfId="85"/>
    <cellStyle name="警告文本 2" xfId="86"/>
    <cellStyle name="解释性文本 3 2" xfId="87"/>
    <cellStyle name="解释性文本 2" xfId="88"/>
    <cellStyle name="检查单元格 2 4" xfId="89"/>
    <cellStyle name="检查单元格 2 3" xfId="90"/>
    <cellStyle name="好 3" xfId="91"/>
    <cellStyle name="常规 3 10 2" xfId="92"/>
    <cellStyle name="警告文本 2 3" xfId="93"/>
    <cellStyle name="好 2 2" xfId="94"/>
    <cellStyle name="好 2" xfId="95"/>
    <cellStyle name="常规 7" xfId="96"/>
    <cellStyle name="常规 3_调查表" xfId="97"/>
    <cellStyle name="强调文字颜色 5 2" xfId="98"/>
    <cellStyle name="常规 3 5" xfId="99"/>
    <cellStyle name="常规 10 2 5 3" xfId="100"/>
    <cellStyle name="常规 2 2 2 12" xfId="101"/>
    <cellStyle name="常规 3 4" xfId="102"/>
    <cellStyle name="强调文字颜色 4 2" xfId="103"/>
    <cellStyle name="输入 3 4" xfId="104"/>
    <cellStyle name="常规 3 2 2 2 2" xfId="105"/>
    <cellStyle name="常规 2 4" xfId="106"/>
    <cellStyle name="输入 3 3" xfId="107"/>
    <cellStyle name="常规 2 3 5" xfId="108"/>
    <cellStyle name="常规 2 3 4" xfId="109"/>
    <cellStyle name="常规 3 2 10 2" xfId="110"/>
    <cellStyle name="常规_Sheet1_17" xfId="111"/>
    <cellStyle name="常规 2 3 2" xfId="112"/>
    <cellStyle name="Normal" xfId="113"/>
    <cellStyle name="计算 2 4" xfId="114"/>
    <cellStyle name="常规_Sheet1_16" xfId="115"/>
    <cellStyle name="常规 2 3" xfId="116"/>
    <cellStyle name="常规 2 2 5" xfId="117"/>
    <cellStyle name="常规_俄色寨" xfId="118"/>
    <cellStyle name="常规 2 2 3" xfId="119"/>
    <cellStyle name="常规 2 2" xfId="120"/>
    <cellStyle name="差_（准确五保）附件1 五保  阿坝县民政社会救助对象清理汇总表 - 副本 - 副本" xfId="121"/>
    <cellStyle name="差 3 2" xfId="122"/>
    <cellStyle name="常规_查理乡大骨节低保享受人员花名册_查理乡然木夺村最新各类名花名册" xfId="123"/>
    <cellStyle name="解释性文本 2 4" xfId="124"/>
    <cellStyle name="标题 5 3" xfId="125"/>
    <cellStyle name="标题 5 2" xfId="126"/>
    <cellStyle name="标题 5" xfId="127"/>
    <cellStyle name="解释性文本 2 3" xfId="128"/>
    <cellStyle name="标题 4 3 3" xfId="129"/>
    <cellStyle name="40% - 强调文字颜色 2 2 3" xfId="130"/>
    <cellStyle name="40% - 强调文字颜色 2 2 2" xfId="131"/>
    <cellStyle name="40% - 强调文字颜色 1 3 3" xfId="132"/>
    <cellStyle name="汇总 2" xfId="133"/>
    <cellStyle name="60% - 强调文字颜色 5" xfId="134" builtinId="48"/>
    <cellStyle name="40% - 强调文字颜色 1 3 2" xfId="135"/>
    <cellStyle name="60% - 强调文字颜色 4" xfId="136" builtinId="44"/>
    <cellStyle name="40% - 强调文字颜色 1 2 3" xfId="137"/>
    <cellStyle name="常规 10 5 3" xfId="138"/>
    <cellStyle name="警告文本 3 2" xfId="139"/>
    <cellStyle name="40% - 强调文字颜色 1 2" xfId="140"/>
    <cellStyle name="常规 11 5" xfId="141"/>
    <cellStyle name="20% - 强调文字颜色 6 3 3" xfId="142"/>
    <cellStyle name="20% - 强调文字颜色 6 3" xfId="143"/>
    <cellStyle name="40% - 强调文字颜色 2 3 3" xfId="144"/>
    <cellStyle name="40% - 强调文字颜色 2 3" xfId="145"/>
    <cellStyle name="常规_Sheet1_低保" xfId="146"/>
    <cellStyle name="20% - 强调文字颜色 5 3" xfId="147"/>
    <cellStyle name="警告文本 3 4" xfId="148"/>
    <cellStyle name="好 3 3" xfId="149"/>
    <cellStyle name="常规 11 6" xfId="150"/>
    <cellStyle name="警告文本 3 3" xfId="151"/>
    <cellStyle name="40% - 强调文字颜色 1 3" xfId="152"/>
    <cellStyle name="好 3 2" xfId="153"/>
    <cellStyle name="20% - 强调文字颜色 4 3 2" xfId="154"/>
    <cellStyle name="20% - 强调文字颜色 4 3" xfId="155"/>
    <cellStyle name="警告文本 2 4" xfId="156"/>
    <cellStyle name="好 2 3" xfId="157"/>
    <cellStyle name="常规 3 3" xfId="158"/>
    <cellStyle name="好" xfId="159" builtinId="26"/>
    <cellStyle name="标题 3 3 3" xfId="160"/>
    <cellStyle name="强调文字颜色 3 3" xfId="161"/>
    <cellStyle name="常规 10 2 5 2" xfId="162"/>
    <cellStyle name="常规 3 2" xfId="163"/>
    <cellStyle name="标题 3 3 2" xfId="164"/>
    <cellStyle name="常规 3" xfId="165"/>
    <cellStyle name="40% - 强调文字颜色 4 3 3" xfId="166"/>
    <cellStyle name="标题 3 3" xfId="167"/>
    <cellStyle name="20% - 强调文字颜色 3 3 3" xfId="168"/>
    <cellStyle name="检查单元格 2 2" xfId="169"/>
    <cellStyle name="20% - 强调文字颜色 2 2 3" xfId="170"/>
    <cellStyle name="好_（准确五保）附件1 五保  阿坝县民政社会救助对象清理汇总表 - 副本 - 副本" xfId="171"/>
    <cellStyle name="解释性文本 3 3" xfId="172"/>
    <cellStyle name="常规 76 30" xfId="173"/>
    <cellStyle name="常规 76 25" xfId="174"/>
    <cellStyle name="20% - 强调文字颜色 1 2 2" xfId="175"/>
    <cellStyle name="常规 76 24" xfId="176"/>
    <cellStyle name="20% - 强调文字颜色 6 3 2" xfId="177"/>
    <cellStyle name="常规 11 4" xfId="178"/>
    <cellStyle name="货币" xfId="179" builtinId="4"/>
    <cellStyle name="常规_Sheet1_8" xfId="180"/>
    <cellStyle name="常规_五保_3" xfId="181"/>
    <cellStyle name="输出 2 2" xfId="182"/>
    <cellStyle name="标题 4 3 2" xfId="183"/>
    <cellStyle name="40% - 强调文字颜色 2 2" xfId="184"/>
    <cellStyle name="输出 2 3" xfId="185"/>
    <cellStyle name="20% - 强调文字颜色 3 2 3" xfId="186"/>
    <cellStyle name="计算 2" xfId="187"/>
    <cellStyle name="20% - 强调文字颜色 2 2" xfId="188"/>
    <cellStyle name="强调文字颜色 2 3 2" xfId="189"/>
    <cellStyle name="20% - 强调文字颜色 3 3 2" xfId="190"/>
    <cellStyle name="检查单元格 3 4" xfId="191"/>
    <cellStyle name="20% - 强调文字颜色 2 2 2" xfId="192"/>
    <cellStyle name="计算 3" xfId="193"/>
    <cellStyle name="40% - 强调文字颜色 1 2 2" xfId="194"/>
    <cellStyle name="汇总 3 4" xfId="195"/>
    <cellStyle name="常规 3_特困人员准确_1" xfId="196"/>
    <cellStyle name="常规 3_2018年_1" xfId="197"/>
    <cellStyle name="标题 2 3 3" xfId="198"/>
    <cellStyle name="适中 3" xfId="199"/>
    <cellStyle name="40% - 强调文字颜色 3 2" xfId="200"/>
    <cellStyle name="输出 3 2" xfId="201"/>
    <cellStyle name="标题 3 2 3" xfId="202"/>
    <cellStyle name="40% - 强调文字颜色 4 3 2" xfId="203"/>
    <cellStyle name="强调文字颜色 2 2 4" xfId="204"/>
    <cellStyle name="标题 3 2" xfId="205"/>
    <cellStyle name="20% - 强调文字颜色 4 3 3" xfId="206"/>
    <cellStyle name="注释" xfId="207" builtinId="10"/>
    <cellStyle name="20% - 强调文字颜色 5 3 2" xfId="208"/>
    <cellStyle name="常规 76 31" xfId="209"/>
    <cellStyle name="常规 76 26" xfId="210"/>
    <cellStyle name="输出 3 3" xfId="211"/>
    <cellStyle name="常规 3 2 2 2 3" xfId="212"/>
    <cellStyle name="常规 2 5" xfId="213"/>
    <cellStyle name="检查单元格 2" xfId="214"/>
    <cellStyle name="标题 3 2 4" xfId="215"/>
    <cellStyle name="20% - 强调文字颜色 3 3" xfId="216"/>
    <cellStyle name="检查单元格 3 2" xfId="217"/>
    <cellStyle name="20% - 强调文字颜色 2 3 3" xfId="218"/>
    <cellStyle name="强调文字颜色 3 2 4" xfId="219"/>
    <cellStyle name="常规 3 8" xfId="220"/>
    <cellStyle name="警告文本" xfId="221" builtinId="11"/>
    <cellStyle name="40% - 强调文字颜色 5 3 2" xfId="222"/>
    <cellStyle name="标题 1 3" xfId="223"/>
    <cellStyle name="常规 3_2018年_4" xfId="224"/>
    <cellStyle name="常规 4 44" xfId="225"/>
    <cellStyle name="注释 3 2" xfId="226"/>
    <cellStyle name="常规_Sheet1_29 6 4" xfId="227"/>
    <cellStyle name="常规 13" xfId="228"/>
    <cellStyle name="60% - 强调文字颜色 2" xfId="229" builtinId="36"/>
    <cellStyle name="警告文本 3" xfId="230"/>
    <cellStyle name="40% - 强调文字颜色 1" xfId="231" builtinId="31"/>
    <cellStyle name="60% - 强调文字颜色 3 3 4" xfId="232"/>
    <cellStyle name="适中" xfId="233" builtinId="28"/>
    <cellStyle name="标题 6 4" xfId="234"/>
    <cellStyle name="标题 4" xfId="235" builtinId="19"/>
    <cellStyle name="标题 6" xfId="236"/>
    <cellStyle name="标题" xfId="237" builtinId="15"/>
    <cellStyle name="强调文字颜色 1 3 3" xfId="238"/>
    <cellStyle name="40% - 强调文字颜色 4" xfId="239" builtinId="43"/>
    <cellStyle name="60% - 强调文字颜色 3" xfId="240" builtinId="40"/>
    <cellStyle name="60% - 强调文字颜色 1" xfId="241" builtinId="32"/>
    <cellStyle name="汇总 3 3" xfId="242"/>
    <cellStyle name="60% - 强调文字颜色 6 3" xfId="243"/>
    <cellStyle name="链接单元格" xfId="244" builtinId="24"/>
    <cellStyle name="20% - 强调文字颜色 5 2" xfId="245"/>
    <cellStyle name="60% - 强调文字颜色 2 3" xfId="246"/>
    <cellStyle name="60% - 强调文字颜色 5 2 4" xfId="247"/>
    <cellStyle name="20% - 强调文字颜色 3 2" xfId="248"/>
    <cellStyle name="检查单元格" xfId="249" builtinId="23"/>
    <cellStyle name="链接单元格 3 3" xfId="250"/>
    <cellStyle name="常规_查理乡大骨节低保享受人员花名册 4" xfId="251"/>
    <cellStyle name="常规 3_护理" xfId="252"/>
    <cellStyle name="常规 15 2" xfId="253"/>
    <cellStyle name="链接单元格 2 2" xfId="254"/>
    <cellStyle name="输出 2" xfId="255"/>
    <cellStyle name="常规 54" xfId="256"/>
    <cellStyle name="常规 49" xfId="257"/>
    <cellStyle name="千位分隔[0]" xfId="258" builtinId="6"/>
    <cellStyle name="标题 4 3" xfId="259"/>
    <cellStyle name="常规_Sheet1_39" xfId="260"/>
    <cellStyle name="常规_Sheet1_44" xfId="261"/>
    <cellStyle name="已访问的超链接" xfId="262" builtinId="9"/>
    <cellStyle name="标题 6 3" xfId="263"/>
    <cellStyle name="标题 3" xfId="264" builtinId="18"/>
    <cellStyle name="40% - 强调文字颜色 4 3" xfId="265"/>
    <cellStyle name="常规 2" xfId="266"/>
    <cellStyle name="常规 76 36" xfId="267"/>
    <cellStyle name="常规_调查表_80" xfId="268"/>
    <cellStyle name="常规_调查表 2" xfId="269"/>
    <cellStyle name="注释 3" xfId="270"/>
    <cellStyle name="40% - 强调文字颜色 2 3 2" xfId="271"/>
    <cellStyle name="计算" xfId="272" builtinId="22"/>
    <cellStyle name="常规_Sheet1_64" xfId="273"/>
    <cellStyle name="计算 3 2" xfId="274"/>
    <cellStyle name="好 2 4" xfId="275"/>
    <cellStyle name="常规_Sheet1_75" xfId="276"/>
    <cellStyle name="20% - 强调文字颜色 4" xfId="277" builtinId="42"/>
    <cellStyle name="20% - 强调文字颜色 3" xfId="278" builtinId="38"/>
    <cellStyle name="超链接" xfId="279" builtinId="8"/>
    <cellStyle name="标题 1" xfId="280" builtinId="16"/>
    <cellStyle name="常规 10" xfId="281"/>
    <cellStyle name="常规_大骨节低保" xfId="282"/>
    <cellStyle name="60% - 强调文字颜色 6 2 2" xfId="283"/>
    <cellStyle name="标题 5 4" xfId="284"/>
    <cellStyle name="检查单元格 3 3" xfId="285"/>
    <cellStyle name="常规 2 3 3" xfId="286"/>
    <cellStyle name="输入" xfId="287" builtinId="20"/>
    <cellStyle name="强调文字颜色 2 3" xfId="288"/>
    <cellStyle name="20% - 强调文字颜色 2" xfId="289" builtinId="34"/>
    <cellStyle name="60% - 强调文字颜色 2 2 4" xfId="290"/>
    <cellStyle name="标题 6 2" xfId="291"/>
    <cellStyle name="标题 2" xfId="292" builtinId="17"/>
    <cellStyle name="40% - 强调文字颜色 6" xfId="293" builtinId="51"/>
    <cellStyle name="40% - 强调文字颜色 4 2" xfId="294"/>
    <cellStyle name="千位分隔" xfId="295" builtinId="3"/>
    <cellStyle name="强调文字颜色 2 2" xfId="296"/>
    <cellStyle name="20% - 强调文字颜色 1" xfId="297" builtinId="30"/>
    <cellStyle name="60% - 强调文字颜色 2 2 3" xfId="298"/>
    <cellStyle name="常规 7 2" xfId="299"/>
    <cellStyle name="强调文字颜色 5 2 4" xfId="300"/>
    <cellStyle name="60% - 强调文字颜色 4 2 3" xfId="301"/>
    <cellStyle name="常规 17" xfId="302"/>
    <cellStyle name="注释 2 3" xfId="303"/>
    <cellStyle name="常规 2_特困人员准确" xfId="304"/>
    <cellStyle name="汇总" xfId="305" builtinId="25"/>
    <cellStyle name="20% - 强调文字颜色 3 2 2" xfId="306"/>
    <cellStyle name="计算 2 2" xfId="307"/>
    <cellStyle name="常规_Sheet1_25" xfId="308"/>
    <cellStyle name="常规 3 2 9" xfId="309"/>
    <cellStyle name="强调文字颜色 5" xfId="310" builtinId="45"/>
    <cellStyle name="链接单元格 2" xfId="311"/>
    <cellStyle name="输出" xfId="312" builtinId="21"/>
    <cellStyle name="常规 15" xfId="313"/>
    <cellStyle name="常规 20" xfId="314"/>
    <cellStyle name="常规_共东寨" xfId="315"/>
    <cellStyle name="20% - 强调文字颜色 5" xfId="316" builtinId="46"/>
    <cellStyle name="注释 3 3" xfId="317"/>
    <cellStyle name="常规 4 45" xfId="318"/>
    <cellStyle name="货币[0]" xfId="319" builtinId="7"/>
    <cellStyle name="60% - 强调文字颜色 4 3 2" xfId="320"/>
    <cellStyle name="强调文字颜色 1 3 4" xfId="321"/>
    <cellStyle name="40% - 强调文字颜色 5" xfId="322" builtinId="47"/>
    <cellStyle name="强调文字颜色 6" xfId="323" builtinId="49"/>
    <cellStyle name="标题 4 3 4" xfId="324"/>
    <cellStyle name="60% - 强调文字颜色 4 2 2" xfId="325"/>
    <cellStyle name="20% - 强调文字颜色 6" xfId="326" builtinId="50"/>
    <cellStyle name="常规 2 2 4" xfId="327"/>
    <cellStyle name="20% - 强调文字颜色 1 3 3" xfId="328"/>
    <cellStyle name="强调文字颜色 1 3 2" xfId="329"/>
    <cellStyle name="40% - 强调文字颜色 3" xfId="330" builtinId="39"/>
    <cellStyle name="链接单元格 2 3" xfId="331"/>
    <cellStyle name="输出 3" xfId="332"/>
    <cellStyle name="常规 32" xfId="333"/>
    <cellStyle name="差 2 4" xfId="334"/>
    <cellStyle name="适中 2 3" xfId="335"/>
    <cellStyle name="常规 16 2" xfId="336"/>
    <cellStyle name="常规_查理乡大骨节低保享受人员花名册 3" xfId="337"/>
    <cellStyle name="链接单元格 3 2" xfId="338"/>
    <cellStyle name="强调文字颜色 1" xfId="339" builtinId="29"/>
    <cellStyle name="60% - 强调文字颜色 6 2 3" xfId="340"/>
    <cellStyle name="常规 11" xfId="341"/>
    <cellStyle name="常规 3_2018年_2" xfId="342"/>
    <cellStyle name="常规_查理乡大骨节低保享受人员花名册 2" xfId="343"/>
    <cellStyle name="常规 2 2 2" xfId="344"/>
    <cellStyle name="好 3 4" xfId="345"/>
    <cellStyle name="常规 3 2 6" xfId="346"/>
    <cellStyle name="强调文字颜色 2" xfId="347" builtinId="33"/>
    <cellStyle name="60% - 强调文字颜色 6 2 4" xfId="348"/>
    <cellStyle name="常规 12" xfId="349"/>
    <cellStyle name="差 2" xfId="350"/>
    <cellStyle name="强调文字颜色 5 3 3" xfId="351"/>
    <cellStyle name="40% - 强调文字颜色 6 2 2" xfId="352"/>
    <cellStyle name="20% - 强调文字颜色 5 2 2" xfId="353"/>
    <cellStyle name="60% - 强调文字颜色 2 3 2" xfId="354"/>
    <cellStyle name="60% - 强调文字颜色 6 3 2" xfId="355"/>
    <cellStyle name="60% - 强调文字颜色 1 2" xfId="356"/>
    <cellStyle name="常规 3 15 3" xfId="357"/>
    <cellStyle name="20% - 强调文字颜色 2 3 2" xfId="358"/>
    <cellStyle name="常规 40" xfId="359"/>
    <cellStyle name="40% - 强调文字颜色 3 3 3" xfId="360"/>
    <cellStyle name="常规_调查表_2" xfId="361"/>
    <cellStyle name="标题 1 3 2" xfId="362"/>
    <cellStyle name="标题 2 3 4" xfId="363"/>
    <cellStyle name="60% - 强调文字颜色 2 2 2" xfId="364"/>
    <cellStyle name="强调文字颜色 5 2 3" xfId="365"/>
    <cellStyle name="强调文字颜色 1 2 3" xfId="366"/>
    <cellStyle name="常规 16" xfId="367"/>
    <cellStyle name="链接单元格 3" xfId="368"/>
    <cellStyle name="差 2 3" xfId="369"/>
    <cellStyle name="适中 2 2" xfId="370"/>
    <cellStyle name="常规 26" xfId="371"/>
    <cellStyle name="常规 76 27" xfId="372"/>
    <cellStyle name="常规 76 32" xfId="373"/>
    <cellStyle name="20% - 强调文字颜色 5 3 3" xfId="374"/>
    <cellStyle name="强调文字颜色 3" xfId="375" builtinId="37"/>
    <cellStyle name="常规 3 2 7" xfId="376"/>
    <cellStyle name="解释性文本 3 4" xfId="377"/>
    <cellStyle name="强调文字颜色 2 3 3" xfId="378"/>
    <cellStyle name="20% - 强调文字颜色 2 3" xfId="379"/>
    <cellStyle name="40% - 强调文字颜色 2" xfId="380" builtinId="35"/>
    <cellStyle name="解释性文本 2 2" xfId="381"/>
    <cellStyle name="常规 34 8" xfId="382"/>
    <cellStyle name="常规_调查表_13" xfId="383"/>
    <cellStyle name="适中 3 3" xfId="384"/>
    <cellStyle name="差 3 4" xfId="385"/>
    <cellStyle name="40% - 强调文字颜色 3 2 3" xfId="386"/>
    <cellStyle name="强调文字颜色 2 3 4" xfId="387"/>
    <cellStyle name="常规 53" xfId="388"/>
    <cellStyle name="标题 4 2" xfId="389"/>
    <cellStyle name="40% - 强调文字颜色 3 3" xfId="390"/>
    <cellStyle name="计算 2 3" xfId="391"/>
    <cellStyle name="常规_Sheet1_26" xfId="392"/>
    <cellStyle name="差 2 2" xfId="393"/>
    <cellStyle name="常规 30" xfId="394"/>
    <cellStyle name="常规 10 2 3" xfId="395"/>
    <cellStyle name="40% - 强调文字颜色 3 3 2" xfId="396"/>
    <cellStyle name="百分比" xfId="397" builtinId="5"/>
    <cellStyle name="适中 2" xfId="398"/>
    <cellStyle name="常规 6 12" xfId="399"/>
    <cellStyle name="强调文字颜色 1 2 4" xfId="400"/>
    <cellStyle name="60% - 强调文字颜色 6" xfId="401" builtinId="52"/>
    <cellStyle name="汇总 3" xfId="402"/>
    <cellStyle name="40% - 强调文字颜色 6 2" xfId="403"/>
    <cellStyle name="40% - 强调文字颜色 4 2 2" xfId="404"/>
    <cellStyle name="强调文字颜色 3 3 3" xfId="405"/>
    <cellStyle name="标题 2 2" xfId="406"/>
    <cellStyle name="强调文字颜色 3 3 4" xfId="407"/>
    <cellStyle name="标题 2 3" xfId="408"/>
    <cellStyle name="输入 3 2" xfId="409"/>
    <cellStyle name="检查单元格 3" xfId="410"/>
    <cellStyle name="输出 3 4" xfId="411"/>
    <cellStyle name="汇总 2 4" xfId="412"/>
    <cellStyle name="强调文字颜色 2 2 2" xfId="413"/>
    <cellStyle name="20% - 强调文字颜色 1 2" xfId="414"/>
    <cellStyle name="计算 3 3" xfId="415"/>
    <cellStyle name="40% - 强调文字颜色 5 2" xfId="416"/>
    <cellStyle name="常规_查理乡各村参合表2008" xfId="417"/>
    <cellStyle name="20% - 强调文字颜色 4 2" xfId="418"/>
    <cellStyle name="60% - 强调文字颜色 1 3" xfId="419"/>
    <cellStyle name="60% - 强调文字颜色 6 3 3" xfId="420"/>
    <cellStyle name="40% - 强调文字颜色 5 2 2" xfId="421"/>
    <cellStyle name="常规_2015年然木多村低保" xfId="422"/>
    <cellStyle name="20% - 强调文字颜色 4 2 2" xfId="423"/>
    <cellStyle name="60% - 强调文字颜色 1 3 2" xfId="424"/>
    <cellStyle name="强调文字颜色 4 3 3" xfId="425"/>
    <cellStyle name="常规 11 11 2 2" xfId="426"/>
    <cellStyle name="60% - 强调文字颜色 4 3" xfId="427"/>
    <cellStyle name="40% - 强调文字颜色 5 2 3" xfId="428"/>
    <cellStyle name="20% - 强调文字颜色 4 2 3" xfId="429"/>
    <cellStyle name="60% - 强调文字颜色 1 3 3" xfId="430"/>
    <cellStyle name="强调文字颜色 4 3 4" xfId="431"/>
    <cellStyle name="常规 3 15 2" xfId="432"/>
    <cellStyle name="40% - 强调文字颜色 5 3" xfId="433"/>
    <cellStyle name="60% - 强调文字颜色 6 3 4" xfId="434"/>
    <cellStyle name="汇总 2 3" xfId="435"/>
    <cellStyle name="60% - 强调文字颜色 5 3" xfId="436"/>
    <cellStyle name="40% - 强调文字颜色 5 3 3" xfId="437"/>
    <cellStyle name="标题 2 2 4" xfId="438"/>
    <cellStyle name="常规 11 12 2" xfId="439"/>
    <cellStyle name="常规 6 2" xfId="440"/>
    <cellStyle name="常规 6" xfId="441"/>
    <cellStyle name="标题 1 2 4" xfId="442"/>
    <cellStyle name="40% - 强调文字颜色 6 2 3" xfId="443"/>
    <cellStyle name="20% - 强调文字颜色 5 2 3" xfId="444"/>
    <cellStyle name="60% - 强调文字颜色 2 3 3" xfId="445"/>
    <cellStyle name="差 3" xfId="446"/>
    <cellStyle name="强调文字颜色 5 3 4" xfId="447"/>
    <cellStyle name="40% - 强调文字颜色 4 2 3" xfId="448"/>
    <cellStyle name="40% - 强调文字颜色 6 3" xfId="449"/>
    <cellStyle name="强调文字颜色 3 2 2" xfId="450"/>
    <cellStyle name="40% - 强调文字颜色 6 3 2" xfId="451"/>
    <cellStyle name="60% - 强调文字颜色 1 2 3" xfId="452"/>
    <cellStyle name="强调文字颜色 4 2 4" xfId="453"/>
    <cellStyle name="解释性文本 3" xfId="454"/>
    <cellStyle name="40% - 强调文字颜色 6 3 3" xfId="455"/>
    <cellStyle name="60% - 强调文字颜色 1 2 4" xfId="456"/>
    <cellStyle name="常规_查理乡各村参合表 2008_模板" xfId="457"/>
    <cellStyle name="常规_达各娘寨1" xfId="458"/>
    <cellStyle name="强调文字颜色 4 2 3" xfId="459"/>
    <cellStyle name="强调文字颜色 4" xfId="460" builtinId="41"/>
    <cellStyle name="常规 3 2 8" xfId="461"/>
    <cellStyle name="解释性文本" xfId="462" builtinId="53"/>
    <cellStyle name="60% - 强调文字颜色 1 3 4" xfId="463"/>
    <cellStyle name="60% - 强调文字颜色 2 2" xfId="464"/>
    <cellStyle name="差" xfId="465" builtinId="27"/>
    <cellStyle name="60% - 强调文字颜色 5 2 3" xfId="466"/>
    <cellStyle name="注释 2" xfId="467"/>
    <cellStyle name="60% - 强调文字颜色 2 3 4" xfId="468"/>
    <cellStyle name="60% - 强调文字颜色 3 2" xfId="469"/>
    <cellStyle name="60% - 强调文字颜色 5 3 3" xfId="470"/>
    <cellStyle name="20% - 强调文字颜色 1 3" xfId="471"/>
    <cellStyle name="计算 3 4" xfId="472"/>
    <cellStyle name="强调文字颜色 2 2 3" xfId="473"/>
    <cellStyle name="60% - 强调文字颜色 3 2 3" xfId="474"/>
    <cellStyle name="60% - 强调文字颜色 3 2 4" xfId="475"/>
    <cellStyle name="20% - 强调文字颜色 6 2" xfId="476"/>
    <cellStyle name="60% - 强调文字颜色 3 3" xfId="477"/>
    <cellStyle name="60% - 强调文字颜色 5 3 4" xfId="478"/>
    <cellStyle name="20% - 强调文字颜色 6 2 2" xfId="479"/>
    <cellStyle name="60% - 强调文字颜色 3 3 2" xfId="480"/>
    <cellStyle name="20% - 强调文字颜色 6 2 3" xfId="481"/>
    <cellStyle name="60% - 强调文字颜色 3 3 3" xfId="482"/>
    <cellStyle name="60% - 强调文字颜色 4 2" xfId="483"/>
    <cellStyle name="60% - 强调文字颜色 4 2 4" xfId="484"/>
    <cellStyle name="常规 28" xfId="485"/>
    <cellStyle name="20% - 强调文字颜色 1 3 2" xfId="486"/>
    <cellStyle name="适中 2 4" xfId="487"/>
    <cellStyle name="强调文字颜色 3 2 3" xfId="488"/>
    <cellStyle name="标题 1 2" xfId="489"/>
    <cellStyle name="适中 3 4" xfId="490"/>
    <cellStyle name="60% - 强调文字颜色 4 3 3" xfId="491"/>
    <cellStyle name="常规 4 2 2 2 2" xfId="492"/>
    <cellStyle name="60% - 强调文字颜色 4 3 4" xfId="493"/>
    <cellStyle name="60% - 强调文字颜色 5 2 2" xfId="494"/>
    <cellStyle name="60% - 强调文字颜色 5 3 2" xfId="495"/>
    <cellStyle name="强调文字颜色 1 2" xfId="496"/>
    <cellStyle name="常规 76 22" xfId="497"/>
    <cellStyle name="常规 10 2 3 2" xfId="498"/>
    <cellStyle name="强调文字颜色 1 3" xfId="499"/>
    <cellStyle name="汇总 3 2" xfId="500"/>
    <cellStyle name="20% - 强调文字颜色 1 2 3" xfId="501"/>
    <cellStyle name="60% - 强调文字颜色 6 2" xfId="502"/>
    <cellStyle name="常规 51" xfId="503"/>
    <cellStyle name="常规 4" xfId="504"/>
    <cellStyle name="标题 1 2 2" xfId="505"/>
    <cellStyle name="常规 3_调查表 2" xfId="506"/>
    <cellStyle name="常规 5" xfId="507"/>
    <cellStyle name="标题 1 2 3" xfId="508"/>
    <cellStyle name="常规 3 2 10" xfId="509"/>
    <cellStyle name="标题 2 2 2" xfId="510"/>
    <cellStyle name="常规_Sheet1_2018年" xfId="511"/>
    <cellStyle name="常规 52" xfId="512"/>
    <cellStyle name="标题 1 3 3" xfId="513"/>
    <cellStyle name="60% - 强调文字颜色 1 2 2" xfId="514"/>
    <cellStyle name="标题 1 3 4" xfId="515"/>
    <cellStyle name="标题 2 2 3" xfId="516"/>
    <cellStyle name="标题 2 3 2" xfId="517"/>
    <cellStyle name="差 3 3" xfId="518"/>
    <cellStyle name="40% - 强调文字颜色 3 2 2" xfId="519"/>
    <cellStyle name="适中 3 2" xfId="520"/>
    <cellStyle name="常规 2 10 4" xfId="521"/>
    <cellStyle name="标题 3 2 2" xfId="522"/>
    <cellStyle name="常规 3 4 10" xfId="523"/>
    <cellStyle name="60% - 强调文字颜色 3 2 2" xfId="524"/>
    <cellStyle name="标题 3 3 4" xfId="525"/>
    <cellStyle name="标题 4 2 2" xfId="526"/>
    <cellStyle name="标题 4 2 3" xfId="527"/>
    <cellStyle name="标题 4 2 4" xfId="528"/>
    <cellStyle name="60% - 强调文字颜色 5 2" xfId="529"/>
    <cellStyle name="汇总 2 2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2"/>
  <sheetViews>
    <sheetView workbookViewId="0">
      <selection activeCell="L6" sqref="L6"/>
    </sheetView>
  </sheetViews>
  <sheetFormatPr defaultColWidth="9" defaultRowHeight="14.25"/>
  <cols>
    <col min="1" max="1" width="6.25" style="184" customWidth="1"/>
    <col min="2" max="2" width="10.5" style="184" customWidth="1"/>
    <col min="3" max="5" width="8.625" style="184" customWidth="1"/>
    <col min="6" max="7" width="9" style="184"/>
    <col min="8" max="8" width="10.25" style="184" customWidth="1"/>
    <col min="9" max="9" width="17.625" style="184" customWidth="1"/>
    <col min="10" max="16344" width="9" style="184"/>
    <col min="16345" max="16384" width="9" style="188"/>
  </cols>
  <sheetData>
    <row r="1" s="184" customFormat="1" spans="1:9">
      <c r="A1" s="189" t="s">
        <v>0</v>
      </c>
      <c r="B1" s="189"/>
      <c r="C1" s="190"/>
      <c r="D1" s="190"/>
      <c r="E1" s="190"/>
      <c r="F1" s="190"/>
      <c r="G1" s="190"/>
      <c r="H1" s="190"/>
      <c r="I1" s="190"/>
    </row>
    <row r="2" s="184" customFormat="1" ht="27" customHeight="1" spans="1:9">
      <c r="A2" s="191" t="s">
        <v>1</v>
      </c>
      <c r="B2" s="191"/>
      <c r="C2" s="191"/>
      <c r="D2" s="191"/>
      <c r="E2" s="191"/>
      <c r="F2" s="191"/>
      <c r="G2" s="191"/>
      <c r="H2" s="191"/>
      <c r="I2" s="191"/>
    </row>
    <row r="3" s="184" customFormat="1" ht="15" customHeight="1" spans="1:9">
      <c r="A3" s="192" t="s">
        <v>2</v>
      </c>
      <c r="B3" s="192"/>
      <c r="C3" s="192"/>
      <c r="D3" s="192"/>
      <c r="E3" s="192"/>
      <c r="F3" s="192"/>
      <c r="G3" s="192"/>
      <c r="H3" s="192"/>
      <c r="I3" s="192"/>
    </row>
    <row r="4" s="185" customFormat="1" ht="45" customHeight="1" spans="1:9">
      <c r="A4" s="193" t="s">
        <v>3</v>
      </c>
      <c r="B4" s="193" t="s">
        <v>4</v>
      </c>
      <c r="C4" s="193" t="s">
        <v>5</v>
      </c>
      <c r="D4" s="193" t="s">
        <v>6</v>
      </c>
      <c r="E4" s="193" t="s">
        <v>7</v>
      </c>
      <c r="F4" s="193" t="s">
        <v>8</v>
      </c>
      <c r="G4" s="193" t="s">
        <v>9</v>
      </c>
      <c r="H4" s="193" t="s">
        <v>10</v>
      </c>
      <c r="I4" s="193" t="s">
        <v>11</v>
      </c>
    </row>
    <row r="5" s="184" customFormat="1" ht="33" customHeight="1" spans="1:9">
      <c r="A5" s="36">
        <v>1</v>
      </c>
      <c r="B5" s="41" t="s">
        <v>12</v>
      </c>
      <c r="C5" s="194"/>
      <c r="D5" s="194">
        <v>0</v>
      </c>
      <c r="E5" s="194">
        <v>49</v>
      </c>
      <c r="F5" s="199">
        <f>49*80+4*130</f>
        <v>4440</v>
      </c>
      <c r="G5" s="199">
        <v>53</v>
      </c>
      <c r="H5" s="199">
        <f t="shared" ref="H5:H7" si="0">F5</f>
        <v>4440</v>
      </c>
      <c r="I5" s="200"/>
    </row>
    <row r="6" s="184" customFormat="1" ht="29" customHeight="1" spans="1:16374">
      <c r="A6" s="36">
        <v>2</v>
      </c>
      <c r="B6" s="41" t="s">
        <v>13</v>
      </c>
      <c r="C6" s="194"/>
      <c r="D6" s="194">
        <v>0</v>
      </c>
      <c r="E6" s="194">
        <v>58</v>
      </c>
      <c r="F6" s="199">
        <f t="shared" ref="F6:F9" si="1">G6*80</f>
        <v>4800</v>
      </c>
      <c r="G6" s="199">
        <v>60</v>
      </c>
      <c r="H6" s="199">
        <f t="shared" si="0"/>
        <v>4800</v>
      </c>
      <c r="I6" s="200"/>
      <c r="XDQ6" s="188"/>
      <c r="XDR6" s="188"/>
      <c r="XDS6" s="188"/>
      <c r="XDT6" s="188"/>
      <c r="XDU6" s="188"/>
      <c r="XDV6" s="188"/>
      <c r="XDW6" s="188"/>
      <c r="XDX6" s="188"/>
      <c r="XDY6" s="188"/>
      <c r="XDZ6" s="188"/>
      <c r="XEA6" s="188"/>
      <c r="XEB6" s="188"/>
      <c r="XEC6" s="188"/>
      <c r="XED6" s="188"/>
      <c r="XEE6" s="188"/>
      <c r="XEF6" s="188"/>
      <c r="XEG6" s="188"/>
      <c r="XEH6" s="188"/>
      <c r="XEI6" s="188"/>
      <c r="XEJ6" s="188"/>
      <c r="XEK6" s="188"/>
      <c r="XEL6" s="188"/>
      <c r="XEM6" s="188"/>
      <c r="XEN6" s="188"/>
      <c r="XEO6" s="188"/>
      <c r="XEP6" s="188"/>
      <c r="XEQ6" s="188"/>
      <c r="XER6" s="188"/>
      <c r="XES6" s="188"/>
      <c r="XET6" s="188"/>
    </row>
    <row r="7" s="184" customFormat="1" ht="29" customHeight="1" spans="1:16374">
      <c r="A7" s="36">
        <v>3</v>
      </c>
      <c r="B7" s="41" t="s">
        <v>14</v>
      </c>
      <c r="C7" s="194"/>
      <c r="D7" s="194">
        <v>0</v>
      </c>
      <c r="E7" s="194">
        <v>15</v>
      </c>
      <c r="F7" s="199">
        <f t="shared" si="1"/>
        <v>1520</v>
      </c>
      <c r="G7" s="199">
        <v>19</v>
      </c>
      <c r="H7" s="199">
        <f t="shared" si="0"/>
        <v>1520</v>
      </c>
      <c r="I7" s="201"/>
      <c r="XDQ7" s="188"/>
      <c r="XDR7" s="188"/>
      <c r="XDS7" s="188"/>
      <c r="XDT7" s="188"/>
      <c r="XDU7" s="188"/>
      <c r="XDV7" s="188"/>
      <c r="XDW7" s="188"/>
      <c r="XDX7" s="188"/>
      <c r="XDY7" s="188"/>
      <c r="XDZ7" s="188"/>
      <c r="XEA7" s="188"/>
      <c r="XEB7" s="188"/>
      <c r="XEC7" s="188"/>
      <c r="XED7" s="188"/>
      <c r="XEE7" s="188"/>
      <c r="XEF7" s="188"/>
      <c r="XEG7" s="188"/>
      <c r="XEH7" s="188"/>
      <c r="XEI7" s="188"/>
      <c r="XEJ7" s="188"/>
      <c r="XEK7" s="188"/>
      <c r="XEL7" s="188"/>
      <c r="XEM7" s="188"/>
      <c r="XEN7" s="188"/>
      <c r="XEO7" s="188"/>
      <c r="XEP7" s="188"/>
      <c r="XEQ7" s="188"/>
      <c r="XER7" s="188"/>
      <c r="XES7" s="188"/>
      <c r="XET7" s="188"/>
    </row>
    <row r="8" s="184" customFormat="1" ht="29" customHeight="1" spans="1:16374">
      <c r="A8" s="36">
        <v>4</v>
      </c>
      <c r="B8" s="41" t="s">
        <v>15</v>
      </c>
      <c r="C8" s="194"/>
      <c r="D8" s="194">
        <v>0</v>
      </c>
      <c r="E8" s="194">
        <v>61</v>
      </c>
      <c r="F8" s="199">
        <f t="shared" si="1"/>
        <v>4880</v>
      </c>
      <c r="G8" s="199">
        <v>61</v>
      </c>
      <c r="H8" s="199">
        <f t="shared" ref="H8:H21" si="2">D8+F8</f>
        <v>4880</v>
      </c>
      <c r="I8" s="200"/>
      <c r="XDQ8" s="188"/>
      <c r="XDR8" s="188"/>
      <c r="XDS8" s="188"/>
      <c r="XDT8" s="188"/>
      <c r="XDU8" s="188"/>
      <c r="XDV8" s="188"/>
      <c r="XDW8" s="188"/>
      <c r="XDX8" s="188"/>
      <c r="XDY8" s="188"/>
      <c r="XDZ8" s="188"/>
      <c r="XEA8" s="188"/>
      <c r="XEB8" s="188"/>
      <c r="XEC8" s="188"/>
      <c r="XED8" s="188"/>
      <c r="XEE8" s="188"/>
      <c r="XEF8" s="188"/>
      <c r="XEG8" s="188"/>
      <c r="XEH8" s="188"/>
      <c r="XEI8" s="188"/>
      <c r="XEJ8" s="188"/>
      <c r="XEK8" s="188"/>
      <c r="XEL8" s="188"/>
      <c r="XEM8" s="188"/>
      <c r="XEN8" s="188"/>
      <c r="XEO8" s="188"/>
      <c r="XEP8" s="188"/>
      <c r="XEQ8" s="188"/>
      <c r="XER8" s="188"/>
      <c r="XES8" s="188"/>
      <c r="XET8" s="188"/>
    </row>
    <row r="9" s="184" customFormat="1" ht="20" customHeight="1" spans="1:16374">
      <c r="A9" s="36">
        <v>5</v>
      </c>
      <c r="B9" s="41" t="s">
        <v>16</v>
      </c>
      <c r="C9" s="194"/>
      <c r="D9" s="194">
        <f t="shared" ref="D9:D21" si="3">C9*80*3</f>
        <v>0</v>
      </c>
      <c r="E9" s="194">
        <v>18</v>
      </c>
      <c r="F9" s="199">
        <f t="shared" si="1"/>
        <v>1520</v>
      </c>
      <c r="G9" s="199">
        <v>19</v>
      </c>
      <c r="H9" s="199">
        <f>G9*80</f>
        <v>1520</v>
      </c>
      <c r="I9" s="202"/>
      <c r="XDQ9" s="188"/>
      <c r="XDR9" s="188"/>
      <c r="XDS9" s="188"/>
      <c r="XDT9" s="188"/>
      <c r="XDU9" s="188"/>
      <c r="XDV9" s="188"/>
      <c r="XDW9" s="188"/>
      <c r="XDX9" s="188"/>
      <c r="XDY9" s="188"/>
      <c r="XDZ9" s="188"/>
      <c r="XEA9" s="188"/>
      <c r="XEB9" s="188"/>
      <c r="XEC9" s="188"/>
      <c r="XED9" s="188"/>
      <c r="XEE9" s="188"/>
      <c r="XEF9" s="188"/>
      <c r="XEG9" s="188"/>
      <c r="XEH9" s="188"/>
      <c r="XEI9" s="188"/>
      <c r="XEJ9" s="188"/>
      <c r="XEK9" s="188"/>
      <c r="XEL9" s="188"/>
      <c r="XEM9" s="188"/>
      <c r="XEN9" s="188"/>
      <c r="XEO9" s="188"/>
      <c r="XEP9" s="188"/>
      <c r="XEQ9" s="188"/>
      <c r="XER9" s="188"/>
      <c r="XES9" s="188"/>
      <c r="XET9" s="188"/>
    </row>
    <row r="10" s="186" customFormat="1" ht="20" customHeight="1" spans="1:16374">
      <c r="A10" s="36">
        <v>6</v>
      </c>
      <c r="B10" s="41" t="s">
        <v>17</v>
      </c>
      <c r="C10" s="194"/>
      <c r="D10" s="194">
        <v>0</v>
      </c>
      <c r="E10" s="194">
        <v>100</v>
      </c>
      <c r="F10" s="199">
        <f>107*80+1*130</f>
        <v>8690</v>
      </c>
      <c r="G10" s="199">
        <v>108</v>
      </c>
      <c r="H10" s="199">
        <f t="shared" si="2"/>
        <v>8690</v>
      </c>
      <c r="I10" s="202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  <c r="CQ10" s="184"/>
      <c r="CR10" s="184"/>
      <c r="CS10" s="184"/>
      <c r="CT10" s="184"/>
      <c r="CU10" s="184"/>
      <c r="CV10" s="184"/>
      <c r="CW10" s="184"/>
      <c r="CX10" s="184"/>
      <c r="CY10" s="184"/>
      <c r="CZ10" s="184"/>
      <c r="DA10" s="184"/>
      <c r="DB10" s="184"/>
      <c r="DC10" s="184"/>
      <c r="DD10" s="184"/>
      <c r="DE10" s="184"/>
      <c r="DF10" s="184"/>
      <c r="DG10" s="184"/>
      <c r="DH10" s="184"/>
      <c r="DI10" s="184"/>
      <c r="DJ10" s="184"/>
      <c r="DK10" s="184"/>
      <c r="DL10" s="184"/>
      <c r="DM10" s="184"/>
      <c r="DN10" s="184"/>
      <c r="DO10" s="184"/>
      <c r="DP10" s="184"/>
      <c r="DQ10" s="184"/>
      <c r="DR10" s="184"/>
      <c r="DS10" s="184"/>
      <c r="DT10" s="184"/>
      <c r="DU10" s="184"/>
      <c r="DV10" s="184"/>
      <c r="DW10" s="184"/>
      <c r="DX10" s="184"/>
      <c r="DY10" s="184"/>
      <c r="DZ10" s="184"/>
      <c r="EA10" s="184"/>
      <c r="EB10" s="184"/>
      <c r="EC10" s="184"/>
      <c r="ED10" s="184"/>
      <c r="EE10" s="184"/>
      <c r="EF10" s="184"/>
      <c r="EG10" s="184"/>
      <c r="EH10" s="184"/>
      <c r="EI10" s="184"/>
      <c r="EJ10" s="184"/>
      <c r="EK10" s="184"/>
      <c r="EL10" s="184"/>
      <c r="EM10" s="184"/>
      <c r="EN10" s="184"/>
      <c r="EO10" s="184"/>
      <c r="EP10" s="184"/>
      <c r="EQ10" s="184"/>
      <c r="ER10" s="184"/>
      <c r="ES10" s="184"/>
      <c r="ET10" s="184"/>
      <c r="EU10" s="184"/>
      <c r="EV10" s="184"/>
      <c r="EW10" s="184"/>
      <c r="EX10" s="184"/>
      <c r="EY10" s="184"/>
      <c r="EZ10" s="184"/>
      <c r="FA10" s="184"/>
      <c r="FB10" s="184"/>
      <c r="FC10" s="184"/>
      <c r="FD10" s="184"/>
      <c r="FE10" s="184"/>
      <c r="FF10" s="184"/>
      <c r="FG10" s="184"/>
      <c r="FH10" s="184"/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4"/>
      <c r="GA10" s="184"/>
      <c r="GB10" s="184"/>
      <c r="GC10" s="184"/>
      <c r="GD10" s="184"/>
      <c r="GE10" s="184"/>
      <c r="GF10" s="184"/>
      <c r="GG10" s="184"/>
      <c r="GH10" s="184"/>
      <c r="GI10" s="184"/>
      <c r="GJ10" s="184"/>
      <c r="GK10" s="184"/>
      <c r="GL10" s="184"/>
      <c r="GM10" s="184"/>
      <c r="GN10" s="184"/>
      <c r="GO10" s="184"/>
      <c r="GP10" s="184"/>
      <c r="GQ10" s="184"/>
      <c r="GR10" s="184"/>
      <c r="GS10" s="184"/>
      <c r="GT10" s="184"/>
      <c r="GU10" s="184"/>
      <c r="GV10" s="184"/>
      <c r="GW10" s="184"/>
      <c r="GX10" s="184"/>
      <c r="GY10" s="184"/>
      <c r="GZ10" s="184"/>
      <c r="HA10" s="184"/>
      <c r="HB10" s="184"/>
      <c r="HC10" s="184"/>
      <c r="HD10" s="184"/>
      <c r="HE10" s="184"/>
      <c r="HF10" s="184"/>
      <c r="HG10" s="184"/>
      <c r="HH10" s="184"/>
      <c r="HI10" s="184"/>
      <c r="HJ10" s="184"/>
      <c r="HK10" s="184"/>
      <c r="HL10" s="184"/>
      <c r="HM10" s="184"/>
      <c r="HN10" s="184"/>
      <c r="HO10" s="184"/>
      <c r="HP10" s="184"/>
      <c r="HQ10" s="184"/>
      <c r="HR10" s="184"/>
      <c r="HS10" s="184"/>
      <c r="HT10" s="184"/>
      <c r="HU10" s="184"/>
      <c r="HV10" s="184"/>
      <c r="HW10" s="184"/>
      <c r="HX10" s="184"/>
      <c r="HY10" s="184"/>
      <c r="HZ10" s="184"/>
      <c r="IA10" s="184"/>
      <c r="IB10" s="184"/>
      <c r="IC10" s="184"/>
      <c r="ID10" s="184"/>
      <c r="IE10" s="184"/>
      <c r="IF10" s="184"/>
      <c r="IG10" s="184"/>
      <c r="IH10" s="184"/>
      <c r="II10" s="184"/>
      <c r="IJ10" s="184"/>
      <c r="IK10" s="184"/>
      <c r="IL10" s="184"/>
      <c r="IM10" s="184"/>
      <c r="IN10" s="184"/>
      <c r="IO10" s="184"/>
      <c r="IP10" s="184"/>
      <c r="IQ10" s="184"/>
      <c r="IR10" s="184"/>
      <c r="IS10" s="184"/>
      <c r="IT10" s="184"/>
      <c r="IU10" s="184"/>
      <c r="IV10" s="184"/>
      <c r="IW10" s="184"/>
      <c r="IX10" s="184"/>
      <c r="IY10" s="184"/>
      <c r="IZ10" s="184"/>
      <c r="JA10" s="184"/>
      <c r="JB10" s="184"/>
      <c r="JC10" s="184"/>
      <c r="JD10" s="184"/>
      <c r="JE10" s="184"/>
      <c r="JF10" s="184"/>
      <c r="JG10" s="184"/>
      <c r="JH10" s="184"/>
      <c r="JI10" s="184"/>
      <c r="JJ10" s="184"/>
      <c r="JK10" s="184"/>
      <c r="JL10" s="184"/>
      <c r="JM10" s="184"/>
      <c r="JN10" s="184"/>
      <c r="JO10" s="184"/>
      <c r="JP10" s="184"/>
      <c r="JQ10" s="184"/>
      <c r="JR10" s="184"/>
      <c r="JS10" s="184"/>
      <c r="JT10" s="184"/>
      <c r="JU10" s="184"/>
      <c r="JV10" s="184"/>
      <c r="JW10" s="184"/>
      <c r="JX10" s="184"/>
      <c r="JY10" s="184"/>
      <c r="JZ10" s="184"/>
      <c r="KA10" s="184"/>
      <c r="KB10" s="184"/>
      <c r="KC10" s="184"/>
      <c r="KD10" s="184"/>
      <c r="KE10" s="184"/>
      <c r="KF10" s="184"/>
      <c r="KG10" s="184"/>
      <c r="KH10" s="184"/>
      <c r="KI10" s="184"/>
      <c r="KJ10" s="184"/>
      <c r="KK10" s="184"/>
      <c r="KL10" s="184"/>
      <c r="KM10" s="184"/>
      <c r="KN10" s="184"/>
      <c r="KO10" s="184"/>
      <c r="KP10" s="184"/>
      <c r="KQ10" s="184"/>
      <c r="KR10" s="184"/>
      <c r="KS10" s="184"/>
      <c r="KT10" s="184"/>
      <c r="KU10" s="184"/>
      <c r="KV10" s="184"/>
      <c r="KW10" s="184"/>
      <c r="KX10" s="184"/>
      <c r="KY10" s="184"/>
      <c r="KZ10" s="184"/>
      <c r="LA10" s="184"/>
      <c r="LB10" s="184"/>
      <c r="LC10" s="184"/>
      <c r="LD10" s="184"/>
      <c r="LE10" s="184"/>
      <c r="LF10" s="184"/>
      <c r="LG10" s="184"/>
      <c r="LH10" s="184"/>
      <c r="LI10" s="184"/>
      <c r="LJ10" s="184"/>
      <c r="LK10" s="184"/>
      <c r="LL10" s="184"/>
      <c r="LM10" s="184"/>
      <c r="LN10" s="184"/>
      <c r="LO10" s="184"/>
      <c r="LP10" s="184"/>
      <c r="LQ10" s="184"/>
      <c r="LR10" s="184"/>
      <c r="LS10" s="184"/>
      <c r="LT10" s="184"/>
      <c r="LU10" s="184"/>
      <c r="LV10" s="184"/>
      <c r="LW10" s="184"/>
      <c r="LX10" s="184"/>
      <c r="LY10" s="184"/>
      <c r="LZ10" s="184"/>
      <c r="MA10" s="184"/>
      <c r="MB10" s="184"/>
      <c r="MC10" s="184"/>
      <c r="MD10" s="184"/>
      <c r="ME10" s="184"/>
      <c r="MF10" s="184"/>
      <c r="MG10" s="184"/>
      <c r="MH10" s="184"/>
      <c r="MI10" s="184"/>
      <c r="MJ10" s="184"/>
      <c r="MK10" s="184"/>
      <c r="ML10" s="184"/>
      <c r="MM10" s="184"/>
      <c r="MN10" s="184"/>
      <c r="MO10" s="184"/>
      <c r="MP10" s="184"/>
      <c r="MQ10" s="184"/>
      <c r="MR10" s="184"/>
      <c r="MS10" s="184"/>
      <c r="MT10" s="184"/>
      <c r="MU10" s="184"/>
      <c r="MV10" s="184"/>
      <c r="MW10" s="184"/>
      <c r="MX10" s="184"/>
      <c r="MY10" s="184"/>
      <c r="MZ10" s="184"/>
      <c r="NA10" s="184"/>
      <c r="NB10" s="184"/>
      <c r="NC10" s="184"/>
      <c r="ND10" s="184"/>
      <c r="NE10" s="184"/>
      <c r="NF10" s="184"/>
      <c r="NG10" s="184"/>
      <c r="NH10" s="184"/>
      <c r="NI10" s="184"/>
      <c r="NJ10" s="184"/>
      <c r="NK10" s="184"/>
      <c r="NL10" s="184"/>
      <c r="NM10" s="184"/>
      <c r="NN10" s="184"/>
      <c r="NO10" s="184"/>
      <c r="NP10" s="184"/>
      <c r="NQ10" s="184"/>
      <c r="NR10" s="184"/>
      <c r="NS10" s="184"/>
      <c r="NT10" s="184"/>
      <c r="NU10" s="184"/>
      <c r="NV10" s="184"/>
      <c r="NW10" s="184"/>
      <c r="NX10" s="184"/>
      <c r="NY10" s="184"/>
      <c r="NZ10" s="184"/>
      <c r="OA10" s="184"/>
      <c r="OB10" s="184"/>
      <c r="OC10" s="184"/>
      <c r="OD10" s="184"/>
      <c r="OE10" s="184"/>
      <c r="OF10" s="184"/>
      <c r="OG10" s="184"/>
      <c r="OH10" s="184"/>
      <c r="OI10" s="184"/>
      <c r="OJ10" s="184"/>
      <c r="OK10" s="184"/>
      <c r="OL10" s="184"/>
      <c r="OM10" s="184"/>
      <c r="ON10" s="184"/>
      <c r="OO10" s="184"/>
      <c r="OP10" s="184"/>
      <c r="OQ10" s="184"/>
      <c r="OR10" s="184"/>
      <c r="OS10" s="184"/>
      <c r="OT10" s="184"/>
      <c r="OU10" s="184"/>
      <c r="OV10" s="184"/>
      <c r="OW10" s="184"/>
      <c r="OX10" s="184"/>
      <c r="OY10" s="184"/>
      <c r="OZ10" s="184"/>
      <c r="PA10" s="184"/>
      <c r="PB10" s="184"/>
      <c r="PC10" s="184"/>
      <c r="PD10" s="184"/>
      <c r="PE10" s="184"/>
      <c r="PF10" s="184"/>
      <c r="PG10" s="184"/>
      <c r="PH10" s="184"/>
      <c r="PI10" s="184"/>
      <c r="PJ10" s="184"/>
      <c r="PK10" s="184"/>
      <c r="PL10" s="184"/>
      <c r="PM10" s="184"/>
      <c r="PN10" s="184"/>
      <c r="PO10" s="184"/>
      <c r="PP10" s="184"/>
      <c r="PQ10" s="184"/>
      <c r="PR10" s="184"/>
      <c r="PS10" s="184"/>
      <c r="PT10" s="184"/>
      <c r="PU10" s="184"/>
      <c r="PV10" s="184"/>
      <c r="PW10" s="184"/>
      <c r="PX10" s="184"/>
      <c r="PY10" s="184"/>
      <c r="PZ10" s="184"/>
      <c r="QA10" s="184"/>
      <c r="QB10" s="184"/>
      <c r="QC10" s="184"/>
      <c r="QD10" s="184"/>
      <c r="QE10" s="184"/>
      <c r="QF10" s="184"/>
      <c r="QG10" s="184"/>
      <c r="QH10" s="184"/>
      <c r="QI10" s="184"/>
      <c r="QJ10" s="184"/>
      <c r="QK10" s="184"/>
      <c r="QL10" s="184"/>
      <c r="QM10" s="184"/>
      <c r="QN10" s="184"/>
      <c r="QO10" s="184"/>
      <c r="QP10" s="184"/>
      <c r="QQ10" s="184"/>
      <c r="QR10" s="184"/>
      <c r="QS10" s="184"/>
      <c r="QT10" s="184"/>
      <c r="QU10" s="184"/>
      <c r="QV10" s="184"/>
      <c r="QW10" s="184"/>
      <c r="QX10" s="184"/>
      <c r="QY10" s="184"/>
      <c r="QZ10" s="184"/>
      <c r="RA10" s="184"/>
      <c r="RB10" s="184"/>
      <c r="RC10" s="184"/>
      <c r="RD10" s="184"/>
      <c r="RE10" s="184"/>
      <c r="RF10" s="184"/>
      <c r="RG10" s="184"/>
      <c r="RH10" s="184"/>
      <c r="RI10" s="184"/>
      <c r="RJ10" s="184"/>
      <c r="RK10" s="184"/>
      <c r="RL10" s="184"/>
      <c r="RM10" s="184"/>
      <c r="RN10" s="184"/>
      <c r="RO10" s="184"/>
      <c r="RP10" s="184"/>
      <c r="RQ10" s="184"/>
      <c r="RR10" s="184"/>
      <c r="RS10" s="184"/>
      <c r="RT10" s="184"/>
      <c r="RU10" s="184"/>
      <c r="RV10" s="184"/>
      <c r="RW10" s="184"/>
      <c r="RX10" s="184"/>
      <c r="RY10" s="184"/>
      <c r="RZ10" s="184"/>
      <c r="SA10" s="184"/>
      <c r="SB10" s="184"/>
      <c r="SC10" s="184"/>
      <c r="SD10" s="184"/>
      <c r="SE10" s="184"/>
      <c r="SF10" s="184"/>
      <c r="SG10" s="184"/>
      <c r="SH10" s="184"/>
      <c r="SI10" s="184"/>
      <c r="SJ10" s="184"/>
      <c r="SK10" s="184"/>
      <c r="SL10" s="184"/>
      <c r="SM10" s="184"/>
      <c r="SN10" s="184"/>
      <c r="SO10" s="184"/>
      <c r="SP10" s="184"/>
      <c r="SQ10" s="184"/>
      <c r="SR10" s="184"/>
      <c r="SS10" s="184"/>
      <c r="ST10" s="184"/>
      <c r="SU10" s="184"/>
      <c r="SV10" s="184"/>
      <c r="SW10" s="184"/>
      <c r="SX10" s="184"/>
      <c r="SY10" s="184"/>
      <c r="SZ10" s="184"/>
      <c r="TA10" s="184"/>
      <c r="TB10" s="184"/>
      <c r="TC10" s="184"/>
      <c r="TD10" s="184"/>
      <c r="TE10" s="184"/>
      <c r="TF10" s="184"/>
      <c r="TG10" s="184"/>
      <c r="TH10" s="184"/>
      <c r="TI10" s="184"/>
      <c r="TJ10" s="184"/>
      <c r="TK10" s="184"/>
      <c r="TL10" s="184"/>
      <c r="TM10" s="184"/>
      <c r="TN10" s="184"/>
      <c r="TO10" s="184"/>
      <c r="TP10" s="184"/>
      <c r="TQ10" s="184"/>
      <c r="TR10" s="184"/>
      <c r="TS10" s="184"/>
      <c r="TT10" s="184"/>
      <c r="TU10" s="184"/>
      <c r="TV10" s="184"/>
      <c r="TW10" s="184"/>
      <c r="TX10" s="184"/>
      <c r="TY10" s="184"/>
      <c r="TZ10" s="184"/>
      <c r="UA10" s="184"/>
      <c r="UB10" s="184"/>
      <c r="UC10" s="184"/>
      <c r="UD10" s="184"/>
      <c r="UE10" s="184"/>
      <c r="UF10" s="184"/>
      <c r="UG10" s="184"/>
      <c r="UH10" s="184"/>
      <c r="UI10" s="184"/>
      <c r="UJ10" s="184"/>
      <c r="UK10" s="184"/>
      <c r="UL10" s="184"/>
      <c r="UM10" s="184"/>
      <c r="UN10" s="184"/>
      <c r="UO10" s="184"/>
      <c r="UP10" s="184"/>
      <c r="UQ10" s="184"/>
      <c r="UR10" s="184"/>
      <c r="US10" s="184"/>
      <c r="UT10" s="184"/>
      <c r="UU10" s="184"/>
      <c r="UV10" s="184"/>
      <c r="UW10" s="184"/>
      <c r="UX10" s="184"/>
      <c r="UY10" s="184"/>
      <c r="UZ10" s="184"/>
      <c r="VA10" s="184"/>
      <c r="VB10" s="184"/>
      <c r="VC10" s="184"/>
      <c r="VD10" s="184"/>
      <c r="VE10" s="184"/>
      <c r="VF10" s="184"/>
      <c r="VG10" s="184"/>
      <c r="VH10" s="184"/>
      <c r="VI10" s="184"/>
      <c r="VJ10" s="184"/>
      <c r="VK10" s="184"/>
      <c r="VL10" s="184"/>
      <c r="VM10" s="184"/>
      <c r="VN10" s="184"/>
      <c r="VO10" s="184"/>
      <c r="VP10" s="184"/>
      <c r="VQ10" s="184"/>
      <c r="VR10" s="184"/>
      <c r="VS10" s="184"/>
      <c r="VT10" s="184"/>
      <c r="VU10" s="184"/>
      <c r="VV10" s="184"/>
      <c r="VW10" s="184"/>
      <c r="VX10" s="184"/>
      <c r="VY10" s="184"/>
      <c r="VZ10" s="184"/>
      <c r="WA10" s="184"/>
      <c r="WB10" s="184"/>
      <c r="WC10" s="184"/>
      <c r="WD10" s="184"/>
      <c r="WE10" s="184"/>
      <c r="WF10" s="184"/>
      <c r="WG10" s="184"/>
      <c r="WH10" s="184"/>
      <c r="WI10" s="184"/>
      <c r="WJ10" s="184"/>
      <c r="WK10" s="184"/>
      <c r="WL10" s="184"/>
      <c r="WM10" s="184"/>
      <c r="WN10" s="184"/>
      <c r="WO10" s="184"/>
      <c r="WP10" s="184"/>
      <c r="WQ10" s="184"/>
      <c r="WR10" s="184"/>
      <c r="WS10" s="184"/>
      <c r="WT10" s="184"/>
      <c r="WU10" s="184"/>
      <c r="WV10" s="184"/>
      <c r="WW10" s="184"/>
      <c r="WX10" s="184"/>
      <c r="WY10" s="184"/>
      <c r="WZ10" s="184"/>
      <c r="XA10" s="184"/>
      <c r="XB10" s="184"/>
      <c r="XC10" s="184"/>
      <c r="XD10" s="184"/>
      <c r="XE10" s="184"/>
      <c r="XF10" s="184"/>
      <c r="XG10" s="184"/>
      <c r="XH10" s="184"/>
      <c r="XI10" s="184"/>
      <c r="XJ10" s="184"/>
      <c r="XK10" s="184"/>
      <c r="XL10" s="184"/>
      <c r="XM10" s="184"/>
      <c r="XN10" s="184"/>
      <c r="XO10" s="184"/>
      <c r="XP10" s="184"/>
      <c r="XQ10" s="184"/>
      <c r="XR10" s="184"/>
      <c r="XS10" s="184"/>
      <c r="XT10" s="184"/>
      <c r="XU10" s="184"/>
      <c r="XV10" s="184"/>
      <c r="XW10" s="184"/>
      <c r="XX10" s="184"/>
      <c r="XY10" s="184"/>
      <c r="XZ10" s="184"/>
      <c r="YA10" s="184"/>
      <c r="YB10" s="184"/>
      <c r="YC10" s="184"/>
      <c r="YD10" s="184"/>
      <c r="YE10" s="184"/>
      <c r="YF10" s="184"/>
      <c r="YG10" s="184"/>
      <c r="YH10" s="184"/>
      <c r="YI10" s="184"/>
      <c r="YJ10" s="184"/>
      <c r="YK10" s="184"/>
      <c r="YL10" s="184"/>
      <c r="YM10" s="184"/>
      <c r="YN10" s="184"/>
      <c r="YO10" s="184"/>
      <c r="YP10" s="184"/>
      <c r="YQ10" s="184"/>
      <c r="YR10" s="184"/>
      <c r="YS10" s="184"/>
      <c r="YT10" s="184"/>
      <c r="YU10" s="184"/>
      <c r="YV10" s="184"/>
      <c r="YW10" s="184"/>
      <c r="YX10" s="184"/>
      <c r="YY10" s="184"/>
      <c r="YZ10" s="184"/>
      <c r="ZA10" s="184"/>
      <c r="ZB10" s="184"/>
      <c r="ZC10" s="184"/>
      <c r="ZD10" s="184"/>
      <c r="ZE10" s="184"/>
      <c r="ZF10" s="184"/>
      <c r="ZG10" s="184"/>
      <c r="ZH10" s="184"/>
      <c r="ZI10" s="184"/>
      <c r="ZJ10" s="184"/>
      <c r="ZK10" s="184"/>
      <c r="ZL10" s="184"/>
      <c r="ZM10" s="184"/>
      <c r="ZN10" s="184"/>
      <c r="ZO10" s="184"/>
      <c r="ZP10" s="184"/>
      <c r="ZQ10" s="184"/>
      <c r="ZR10" s="184"/>
      <c r="ZS10" s="184"/>
      <c r="ZT10" s="184"/>
      <c r="ZU10" s="184"/>
      <c r="ZV10" s="184"/>
      <c r="ZW10" s="184"/>
      <c r="ZX10" s="184"/>
      <c r="ZY10" s="184"/>
      <c r="ZZ10" s="184"/>
      <c r="AAA10" s="184"/>
      <c r="AAB10" s="184"/>
      <c r="AAC10" s="184"/>
      <c r="AAD10" s="184"/>
      <c r="AAE10" s="184"/>
      <c r="AAF10" s="184"/>
      <c r="AAG10" s="184"/>
      <c r="AAH10" s="184"/>
      <c r="AAI10" s="184"/>
      <c r="AAJ10" s="184"/>
      <c r="AAK10" s="184"/>
      <c r="AAL10" s="184"/>
      <c r="AAM10" s="184"/>
      <c r="AAN10" s="184"/>
      <c r="AAO10" s="184"/>
      <c r="AAP10" s="184"/>
      <c r="AAQ10" s="184"/>
      <c r="AAR10" s="184"/>
      <c r="AAS10" s="184"/>
      <c r="AAT10" s="184"/>
      <c r="AAU10" s="184"/>
      <c r="AAV10" s="184"/>
      <c r="AAW10" s="184"/>
      <c r="AAX10" s="184"/>
      <c r="AAY10" s="184"/>
      <c r="AAZ10" s="184"/>
      <c r="ABA10" s="184"/>
      <c r="ABB10" s="184"/>
      <c r="ABC10" s="184"/>
      <c r="ABD10" s="184"/>
      <c r="ABE10" s="184"/>
      <c r="ABF10" s="184"/>
      <c r="ABG10" s="184"/>
      <c r="ABH10" s="184"/>
      <c r="ABI10" s="184"/>
      <c r="ABJ10" s="184"/>
      <c r="ABK10" s="184"/>
      <c r="ABL10" s="184"/>
      <c r="ABM10" s="184"/>
      <c r="ABN10" s="184"/>
      <c r="ABO10" s="184"/>
      <c r="ABP10" s="184"/>
      <c r="ABQ10" s="184"/>
      <c r="ABR10" s="184"/>
      <c r="ABS10" s="184"/>
      <c r="ABT10" s="184"/>
      <c r="ABU10" s="184"/>
      <c r="ABV10" s="184"/>
      <c r="ABW10" s="184"/>
      <c r="ABX10" s="184"/>
      <c r="ABY10" s="184"/>
      <c r="ABZ10" s="184"/>
      <c r="ACA10" s="184"/>
      <c r="ACB10" s="184"/>
      <c r="ACC10" s="184"/>
      <c r="ACD10" s="184"/>
      <c r="ACE10" s="184"/>
      <c r="ACF10" s="184"/>
      <c r="ACG10" s="184"/>
      <c r="ACH10" s="184"/>
      <c r="ACI10" s="184"/>
      <c r="ACJ10" s="184"/>
      <c r="ACK10" s="184"/>
      <c r="ACL10" s="184"/>
      <c r="ACM10" s="184"/>
      <c r="ACN10" s="184"/>
      <c r="ACO10" s="184"/>
      <c r="ACP10" s="184"/>
      <c r="ACQ10" s="184"/>
      <c r="ACR10" s="184"/>
      <c r="ACS10" s="184"/>
      <c r="ACT10" s="184"/>
      <c r="ACU10" s="184"/>
      <c r="ACV10" s="184"/>
      <c r="ACW10" s="184"/>
      <c r="ACX10" s="184"/>
      <c r="ACY10" s="184"/>
      <c r="ACZ10" s="184"/>
      <c r="ADA10" s="184"/>
      <c r="ADB10" s="184"/>
      <c r="ADC10" s="184"/>
      <c r="ADD10" s="184"/>
      <c r="ADE10" s="184"/>
      <c r="ADF10" s="184"/>
      <c r="ADG10" s="184"/>
      <c r="ADH10" s="184"/>
      <c r="ADI10" s="184"/>
      <c r="ADJ10" s="184"/>
      <c r="ADK10" s="184"/>
      <c r="ADL10" s="184"/>
      <c r="ADM10" s="184"/>
      <c r="ADN10" s="184"/>
      <c r="ADO10" s="184"/>
      <c r="ADP10" s="184"/>
      <c r="ADQ10" s="184"/>
      <c r="ADR10" s="184"/>
      <c r="ADS10" s="184"/>
      <c r="ADT10" s="184"/>
      <c r="ADU10" s="184"/>
      <c r="ADV10" s="184"/>
      <c r="ADW10" s="184"/>
      <c r="ADX10" s="184"/>
      <c r="ADY10" s="184"/>
      <c r="ADZ10" s="184"/>
      <c r="AEA10" s="184"/>
      <c r="AEB10" s="184"/>
      <c r="AEC10" s="184"/>
      <c r="AED10" s="184"/>
      <c r="AEE10" s="184"/>
      <c r="AEF10" s="184"/>
      <c r="AEG10" s="184"/>
      <c r="AEH10" s="184"/>
      <c r="AEI10" s="184"/>
      <c r="AEJ10" s="184"/>
      <c r="AEK10" s="184"/>
      <c r="AEL10" s="184"/>
      <c r="AEM10" s="184"/>
      <c r="AEN10" s="184"/>
      <c r="AEO10" s="184"/>
      <c r="AEP10" s="184"/>
      <c r="AEQ10" s="184"/>
      <c r="AER10" s="184"/>
      <c r="AES10" s="184"/>
      <c r="AET10" s="184"/>
      <c r="AEU10" s="184"/>
      <c r="AEV10" s="184"/>
      <c r="AEW10" s="184"/>
      <c r="AEX10" s="184"/>
      <c r="AEY10" s="184"/>
      <c r="AEZ10" s="184"/>
      <c r="AFA10" s="184"/>
      <c r="AFB10" s="184"/>
      <c r="AFC10" s="184"/>
      <c r="AFD10" s="184"/>
      <c r="AFE10" s="184"/>
      <c r="AFF10" s="184"/>
      <c r="AFG10" s="184"/>
      <c r="AFH10" s="184"/>
      <c r="AFI10" s="184"/>
      <c r="AFJ10" s="184"/>
      <c r="AFK10" s="184"/>
      <c r="AFL10" s="184"/>
      <c r="AFM10" s="184"/>
      <c r="AFN10" s="184"/>
      <c r="AFO10" s="184"/>
      <c r="AFP10" s="184"/>
      <c r="AFQ10" s="184"/>
      <c r="AFR10" s="184"/>
      <c r="AFS10" s="184"/>
      <c r="AFT10" s="184"/>
      <c r="AFU10" s="184"/>
      <c r="AFV10" s="184"/>
      <c r="AFW10" s="184"/>
      <c r="AFX10" s="184"/>
      <c r="AFY10" s="184"/>
      <c r="AFZ10" s="184"/>
      <c r="AGA10" s="184"/>
      <c r="AGB10" s="184"/>
      <c r="AGC10" s="184"/>
      <c r="AGD10" s="184"/>
      <c r="AGE10" s="184"/>
      <c r="AGF10" s="184"/>
      <c r="AGG10" s="184"/>
      <c r="AGH10" s="184"/>
      <c r="AGI10" s="184"/>
      <c r="AGJ10" s="184"/>
      <c r="AGK10" s="184"/>
      <c r="AGL10" s="184"/>
      <c r="AGM10" s="184"/>
      <c r="AGN10" s="184"/>
      <c r="AGO10" s="184"/>
      <c r="AGP10" s="184"/>
      <c r="AGQ10" s="184"/>
      <c r="AGR10" s="184"/>
      <c r="AGS10" s="184"/>
      <c r="AGT10" s="184"/>
      <c r="AGU10" s="184"/>
      <c r="AGV10" s="184"/>
      <c r="AGW10" s="184"/>
      <c r="AGX10" s="184"/>
      <c r="AGY10" s="184"/>
      <c r="AGZ10" s="184"/>
      <c r="AHA10" s="184"/>
      <c r="AHB10" s="184"/>
      <c r="AHC10" s="184"/>
      <c r="AHD10" s="184"/>
      <c r="AHE10" s="184"/>
      <c r="AHF10" s="184"/>
      <c r="AHG10" s="184"/>
      <c r="AHH10" s="184"/>
      <c r="AHI10" s="184"/>
      <c r="AHJ10" s="184"/>
      <c r="AHK10" s="184"/>
      <c r="AHL10" s="184"/>
      <c r="AHM10" s="184"/>
      <c r="AHN10" s="184"/>
      <c r="AHO10" s="184"/>
      <c r="AHP10" s="184"/>
      <c r="AHQ10" s="184"/>
      <c r="AHR10" s="184"/>
      <c r="AHS10" s="184"/>
      <c r="AHT10" s="184"/>
      <c r="AHU10" s="184"/>
      <c r="AHV10" s="184"/>
      <c r="AHW10" s="184"/>
      <c r="AHX10" s="184"/>
      <c r="AHY10" s="184"/>
      <c r="AHZ10" s="184"/>
      <c r="AIA10" s="184"/>
      <c r="AIB10" s="184"/>
      <c r="AIC10" s="184"/>
      <c r="AID10" s="184"/>
      <c r="AIE10" s="184"/>
      <c r="AIF10" s="184"/>
      <c r="AIG10" s="184"/>
      <c r="AIH10" s="184"/>
      <c r="AII10" s="184"/>
      <c r="AIJ10" s="184"/>
      <c r="AIK10" s="184"/>
      <c r="AIL10" s="184"/>
      <c r="AIM10" s="184"/>
      <c r="AIN10" s="184"/>
      <c r="AIO10" s="184"/>
      <c r="AIP10" s="184"/>
      <c r="AIQ10" s="184"/>
      <c r="AIR10" s="184"/>
      <c r="AIS10" s="184"/>
      <c r="AIT10" s="184"/>
      <c r="AIU10" s="184"/>
      <c r="AIV10" s="184"/>
      <c r="AIW10" s="184"/>
      <c r="AIX10" s="184"/>
      <c r="AIY10" s="184"/>
      <c r="AIZ10" s="184"/>
      <c r="AJA10" s="184"/>
      <c r="AJB10" s="184"/>
      <c r="AJC10" s="184"/>
      <c r="AJD10" s="184"/>
      <c r="AJE10" s="184"/>
      <c r="AJF10" s="184"/>
      <c r="AJG10" s="184"/>
      <c r="AJH10" s="184"/>
      <c r="AJI10" s="184"/>
      <c r="AJJ10" s="184"/>
      <c r="AJK10" s="184"/>
      <c r="AJL10" s="184"/>
      <c r="AJM10" s="184"/>
      <c r="AJN10" s="184"/>
      <c r="AJO10" s="184"/>
      <c r="AJP10" s="184"/>
      <c r="AJQ10" s="184"/>
      <c r="AJR10" s="184"/>
      <c r="AJS10" s="184"/>
      <c r="AJT10" s="184"/>
      <c r="AJU10" s="184"/>
      <c r="AJV10" s="184"/>
      <c r="AJW10" s="184"/>
      <c r="AJX10" s="184"/>
      <c r="AJY10" s="184"/>
      <c r="AJZ10" s="184"/>
      <c r="AKA10" s="184"/>
      <c r="AKB10" s="184"/>
      <c r="AKC10" s="184"/>
      <c r="AKD10" s="184"/>
      <c r="AKE10" s="184"/>
      <c r="AKF10" s="184"/>
      <c r="AKG10" s="184"/>
      <c r="AKH10" s="184"/>
      <c r="AKI10" s="184"/>
      <c r="AKJ10" s="184"/>
      <c r="AKK10" s="184"/>
      <c r="AKL10" s="184"/>
      <c r="AKM10" s="184"/>
      <c r="AKN10" s="184"/>
      <c r="AKO10" s="184"/>
      <c r="AKP10" s="184"/>
      <c r="AKQ10" s="184"/>
      <c r="AKR10" s="184"/>
      <c r="AKS10" s="184"/>
      <c r="AKT10" s="184"/>
      <c r="AKU10" s="184"/>
      <c r="AKV10" s="184"/>
      <c r="AKW10" s="184"/>
      <c r="AKX10" s="184"/>
      <c r="AKY10" s="184"/>
      <c r="AKZ10" s="184"/>
      <c r="ALA10" s="184"/>
      <c r="ALB10" s="184"/>
      <c r="ALC10" s="184"/>
      <c r="ALD10" s="184"/>
      <c r="ALE10" s="184"/>
      <c r="ALF10" s="184"/>
      <c r="ALG10" s="184"/>
      <c r="ALH10" s="184"/>
      <c r="ALI10" s="184"/>
      <c r="ALJ10" s="184"/>
      <c r="ALK10" s="184"/>
      <c r="ALL10" s="184"/>
      <c r="ALM10" s="184"/>
      <c r="ALN10" s="184"/>
      <c r="ALO10" s="184"/>
      <c r="ALP10" s="184"/>
      <c r="ALQ10" s="184"/>
      <c r="ALR10" s="184"/>
      <c r="ALS10" s="184"/>
      <c r="ALT10" s="184"/>
      <c r="ALU10" s="184"/>
      <c r="ALV10" s="184"/>
      <c r="ALW10" s="184"/>
      <c r="ALX10" s="184"/>
      <c r="ALY10" s="184"/>
      <c r="ALZ10" s="184"/>
      <c r="AMA10" s="184"/>
      <c r="AMB10" s="184"/>
      <c r="AMC10" s="184"/>
      <c r="AMD10" s="184"/>
      <c r="AME10" s="184"/>
      <c r="AMF10" s="184"/>
      <c r="AMG10" s="184"/>
      <c r="AMH10" s="184"/>
      <c r="AMI10" s="184"/>
      <c r="AMJ10" s="184"/>
      <c r="AMK10" s="184"/>
      <c r="AML10" s="184"/>
      <c r="AMM10" s="184"/>
      <c r="AMN10" s="184"/>
      <c r="AMO10" s="184"/>
      <c r="AMP10" s="184"/>
      <c r="AMQ10" s="184"/>
      <c r="AMR10" s="184"/>
      <c r="AMS10" s="184"/>
      <c r="AMT10" s="184"/>
      <c r="AMU10" s="184"/>
      <c r="AMV10" s="184"/>
      <c r="AMW10" s="184"/>
      <c r="AMX10" s="184"/>
      <c r="AMY10" s="184"/>
      <c r="AMZ10" s="184"/>
      <c r="ANA10" s="184"/>
      <c r="ANB10" s="184"/>
      <c r="ANC10" s="184"/>
      <c r="AND10" s="184"/>
      <c r="ANE10" s="184"/>
      <c r="ANF10" s="184"/>
      <c r="ANG10" s="184"/>
      <c r="ANH10" s="184"/>
      <c r="ANI10" s="184"/>
      <c r="ANJ10" s="184"/>
      <c r="ANK10" s="184"/>
      <c r="ANL10" s="184"/>
      <c r="ANM10" s="184"/>
      <c r="ANN10" s="184"/>
      <c r="ANO10" s="184"/>
      <c r="ANP10" s="184"/>
      <c r="ANQ10" s="184"/>
      <c r="ANR10" s="184"/>
      <c r="ANS10" s="184"/>
      <c r="ANT10" s="184"/>
      <c r="ANU10" s="184"/>
      <c r="ANV10" s="184"/>
      <c r="ANW10" s="184"/>
      <c r="ANX10" s="184"/>
      <c r="ANY10" s="184"/>
      <c r="ANZ10" s="184"/>
      <c r="AOA10" s="184"/>
      <c r="AOB10" s="184"/>
      <c r="AOC10" s="184"/>
      <c r="AOD10" s="184"/>
      <c r="AOE10" s="184"/>
      <c r="AOF10" s="184"/>
      <c r="AOG10" s="184"/>
      <c r="AOH10" s="184"/>
      <c r="AOI10" s="184"/>
      <c r="AOJ10" s="184"/>
      <c r="AOK10" s="184"/>
      <c r="AOL10" s="184"/>
      <c r="AOM10" s="184"/>
      <c r="AON10" s="184"/>
      <c r="AOO10" s="184"/>
      <c r="AOP10" s="184"/>
      <c r="AOQ10" s="184"/>
      <c r="AOR10" s="184"/>
      <c r="AOS10" s="184"/>
      <c r="AOT10" s="184"/>
      <c r="AOU10" s="184"/>
      <c r="AOV10" s="184"/>
      <c r="AOW10" s="184"/>
      <c r="AOX10" s="184"/>
      <c r="AOY10" s="184"/>
      <c r="AOZ10" s="184"/>
      <c r="APA10" s="184"/>
      <c r="APB10" s="184"/>
      <c r="APC10" s="184"/>
      <c r="APD10" s="184"/>
      <c r="APE10" s="184"/>
      <c r="APF10" s="184"/>
      <c r="APG10" s="184"/>
      <c r="APH10" s="184"/>
      <c r="API10" s="184"/>
      <c r="APJ10" s="184"/>
      <c r="APK10" s="184"/>
      <c r="APL10" s="184"/>
      <c r="APM10" s="184"/>
      <c r="APN10" s="184"/>
      <c r="APO10" s="184"/>
      <c r="APP10" s="184"/>
      <c r="APQ10" s="184"/>
      <c r="APR10" s="184"/>
      <c r="APS10" s="184"/>
      <c r="APT10" s="184"/>
      <c r="APU10" s="184"/>
      <c r="APV10" s="184"/>
      <c r="APW10" s="184"/>
      <c r="APX10" s="184"/>
      <c r="APY10" s="184"/>
      <c r="APZ10" s="184"/>
      <c r="AQA10" s="184"/>
      <c r="AQB10" s="184"/>
      <c r="AQC10" s="184"/>
      <c r="AQD10" s="184"/>
      <c r="AQE10" s="184"/>
      <c r="AQF10" s="184"/>
      <c r="AQG10" s="184"/>
      <c r="AQH10" s="184"/>
      <c r="AQI10" s="184"/>
      <c r="AQJ10" s="184"/>
      <c r="AQK10" s="184"/>
      <c r="AQL10" s="184"/>
      <c r="AQM10" s="184"/>
      <c r="AQN10" s="184"/>
      <c r="AQO10" s="184"/>
      <c r="AQP10" s="184"/>
      <c r="AQQ10" s="184"/>
      <c r="AQR10" s="184"/>
      <c r="AQS10" s="184"/>
      <c r="AQT10" s="184"/>
      <c r="AQU10" s="184"/>
      <c r="AQV10" s="184"/>
      <c r="AQW10" s="184"/>
      <c r="AQX10" s="184"/>
      <c r="AQY10" s="184"/>
      <c r="AQZ10" s="184"/>
      <c r="ARA10" s="184"/>
      <c r="ARB10" s="184"/>
      <c r="ARC10" s="184"/>
      <c r="ARD10" s="184"/>
      <c r="ARE10" s="184"/>
      <c r="ARF10" s="184"/>
      <c r="ARG10" s="184"/>
      <c r="ARH10" s="184"/>
      <c r="ARI10" s="184"/>
      <c r="ARJ10" s="184"/>
      <c r="ARK10" s="184"/>
      <c r="ARL10" s="184"/>
      <c r="ARM10" s="184"/>
      <c r="ARN10" s="184"/>
      <c r="ARO10" s="184"/>
      <c r="ARP10" s="184"/>
      <c r="ARQ10" s="184"/>
      <c r="ARR10" s="184"/>
      <c r="ARS10" s="184"/>
      <c r="ART10" s="184"/>
      <c r="ARU10" s="184"/>
      <c r="ARV10" s="184"/>
      <c r="ARW10" s="184"/>
      <c r="ARX10" s="184"/>
      <c r="ARY10" s="184"/>
      <c r="ARZ10" s="184"/>
      <c r="ASA10" s="184"/>
      <c r="ASB10" s="184"/>
      <c r="ASC10" s="184"/>
      <c r="ASD10" s="184"/>
      <c r="ASE10" s="184"/>
      <c r="ASF10" s="184"/>
      <c r="ASG10" s="184"/>
      <c r="ASH10" s="184"/>
      <c r="ASI10" s="184"/>
      <c r="ASJ10" s="184"/>
      <c r="ASK10" s="184"/>
      <c r="ASL10" s="184"/>
      <c r="ASM10" s="184"/>
      <c r="ASN10" s="184"/>
      <c r="ASO10" s="184"/>
      <c r="ASP10" s="184"/>
      <c r="ASQ10" s="184"/>
      <c r="ASR10" s="184"/>
      <c r="ASS10" s="184"/>
      <c r="AST10" s="184"/>
      <c r="ASU10" s="184"/>
      <c r="ASV10" s="184"/>
      <c r="ASW10" s="184"/>
      <c r="ASX10" s="184"/>
      <c r="ASY10" s="184"/>
      <c r="ASZ10" s="184"/>
      <c r="ATA10" s="184"/>
      <c r="ATB10" s="184"/>
      <c r="ATC10" s="184"/>
      <c r="ATD10" s="184"/>
      <c r="ATE10" s="184"/>
      <c r="ATF10" s="184"/>
      <c r="ATG10" s="184"/>
      <c r="ATH10" s="184"/>
      <c r="ATI10" s="184"/>
      <c r="ATJ10" s="184"/>
      <c r="ATK10" s="184"/>
      <c r="ATL10" s="184"/>
      <c r="ATM10" s="184"/>
      <c r="ATN10" s="184"/>
      <c r="ATO10" s="184"/>
      <c r="ATP10" s="184"/>
      <c r="ATQ10" s="184"/>
      <c r="ATR10" s="184"/>
      <c r="ATS10" s="184"/>
      <c r="ATT10" s="184"/>
      <c r="ATU10" s="184"/>
      <c r="ATV10" s="184"/>
      <c r="ATW10" s="184"/>
      <c r="ATX10" s="184"/>
      <c r="ATY10" s="184"/>
      <c r="ATZ10" s="184"/>
      <c r="AUA10" s="184"/>
      <c r="AUB10" s="184"/>
      <c r="AUC10" s="184"/>
      <c r="AUD10" s="184"/>
      <c r="AUE10" s="184"/>
      <c r="AUF10" s="184"/>
      <c r="AUG10" s="184"/>
      <c r="AUH10" s="184"/>
      <c r="AUI10" s="184"/>
      <c r="AUJ10" s="184"/>
      <c r="AUK10" s="184"/>
      <c r="AUL10" s="184"/>
      <c r="AUM10" s="184"/>
      <c r="AUN10" s="184"/>
      <c r="AUO10" s="184"/>
      <c r="AUP10" s="184"/>
      <c r="AUQ10" s="184"/>
      <c r="AUR10" s="184"/>
      <c r="AUS10" s="184"/>
      <c r="AUT10" s="184"/>
      <c r="AUU10" s="184"/>
      <c r="AUV10" s="184"/>
      <c r="AUW10" s="184"/>
      <c r="AUX10" s="184"/>
      <c r="AUY10" s="184"/>
      <c r="AUZ10" s="184"/>
      <c r="AVA10" s="184"/>
      <c r="AVB10" s="184"/>
      <c r="AVC10" s="184"/>
      <c r="AVD10" s="184"/>
      <c r="AVE10" s="184"/>
      <c r="AVF10" s="184"/>
      <c r="AVG10" s="184"/>
      <c r="AVH10" s="184"/>
      <c r="AVI10" s="184"/>
      <c r="AVJ10" s="184"/>
      <c r="AVK10" s="184"/>
      <c r="AVL10" s="184"/>
      <c r="AVM10" s="184"/>
      <c r="AVN10" s="184"/>
      <c r="AVO10" s="184"/>
      <c r="AVP10" s="184"/>
      <c r="AVQ10" s="184"/>
      <c r="AVR10" s="184"/>
      <c r="AVS10" s="184"/>
      <c r="AVT10" s="184"/>
      <c r="AVU10" s="184"/>
      <c r="AVV10" s="184"/>
      <c r="AVW10" s="184"/>
      <c r="AVX10" s="184"/>
      <c r="AVY10" s="184"/>
      <c r="AVZ10" s="184"/>
      <c r="AWA10" s="184"/>
      <c r="AWB10" s="184"/>
      <c r="AWC10" s="184"/>
      <c r="AWD10" s="184"/>
      <c r="AWE10" s="184"/>
      <c r="AWF10" s="184"/>
      <c r="AWG10" s="184"/>
      <c r="AWH10" s="184"/>
      <c r="AWI10" s="184"/>
      <c r="AWJ10" s="184"/>
      <c r="AWK10" s="184"/>
      <c r="AWL10" s="184"/>
      <c r="AWM10" s="184"/>
      <c r="AWN10" s="184"/>
      <c r="AWO10" s="184"/>
      <c r="AWP10" s="184"/>
      <c r="AWQ10" s="184"/>
      <c r="AWR10" s="184"/>
      <c r="AWS10" s="184"/>
      <c r="AWT10" s="184"/>
      <c r="AWU10" s="184"/>
      <c r="AWV10" s="184"/>
      <c r="AWW10" s="184"/>
      <c r="AWX10" s="184"/>
      <c r="AWY10" s="184"/>
      <c r="AWZ10" s="184"/>
      <c r="AXA10" s="184"/>
      <c r="AXB10" s="184"/>
      <c r="AXC10" s="184"/>
      <c r="AXD10" s="184"/>
      <c r="AXE10" s="184"/>
      <c r="AXF10" s="184"/>
      <c r="AXG10" s="184"/>
      <c r="AXH10" s="184"/>
      <c r="AXI10" s="184"/>
      <c r="AXJ10" s="184"/>
      <c r="AXK10" s="184"/>
      <c r="AXL10" s="184"/>
      <c r="AXM10" s="184"/>
      <c r="AXN10" s="184"/>
      <c r="AXO10" s="184"/>
      <c r="AXP10" s="184"/>
      <c r="AXQ10" s="184"/>
      <c r="AXR10" s="184"/>
      <c r="AXS10" s="184"/>
      <c r="AXT10" s="184"/>
      <c r="AXU10" s="184"/>
      <c r="AXV10" s="184"/>
      <c r="AXW10" s="184"/>
      <c r="AXX10" s="184"/>
      <c r="AXY10" s="184"/>
      <c r="AXZ10" s="184"/>
      <c r="AYA10" s="184"/>
      <c r="AYB10" s="184"/>
      <c r="AYC10" s="184"/>
      <c r="AYD10" s="184"/>
      <c r="AYE10" s="184"/>
      <c r="AYF10" s="184"/>
      <c r="AYG10" s="184"/>
      <c r="AYH10" s="184"/>
      <c r="AYI10" s="184"/>
      <c r="AYJ10" s="184"/>
      <c r="AYK10" s="184"/>
      <c r="AYL10" s="184"/>
      <c r="AYM10" s="184"/>
      <c r="AYN10" s="184"/>
      <c r="AYO10" s="184"/>
      <c r="AYP10" s="184"/>
      <c r="AYQ10" s="184"/>
      <c r="AYR10" s="184"/>
      <c r="AYS10" s="184"/>
      <c r="AYT10" s="184"/>
      <c r="AYU10" s="184"/>
      <c r="AYV10" s="184"/>
      <c r="AYW10" s="184"/>
      <c r="AYX10" s="184"/>
      <c r="AYY10" s="184"/>
      <c r="AYZ10" s="184"/>
      <c r="AZA10" s="184"/>
      <c r="AZB10" s="184"/>
      <c r="AZC10" s="184"/>
      <c r="AZD10" s="184"/>
      <c r="AZE10" s="184"/>
      <c r="AZF10" s="184"/>
      <c r="AZG10" s="184"/>
      <c r="AZH10" s="184"/>
      <c r="AZI10" s="184"/>
      <c r="AZJ10" s="184"/>
      <c r="AZK10" s="184"/>
      <c r="AZL10" s="184"/>
      <c r="AZM10" s="184"/>
      <c r="AZN10" s="184"/>
      <c r="AZO10" s="184"/>
      <c r="AZP10" s="184"/>
      <c r="AZQ10" s="184"/>
      <c r="AZR10" s="184"/>
      <c r="AZS10" s="184"/>
      <c r="AZT10" s="184"/>
      <c r="AZU10" s="184"/>
      <c r="AZV10" s="184"/>
      <c r="AZW10" s="184"/>
      <c r="AZX10" s="184"/>
      <c r="AZY10" s="184"/>
      <c r="AZZ10" s="184"/>
      <c r="BAA10" s="184"/>
      <c r="BAB10" s="184"/>
      <c r="BAC10" s="184"/>
      <c r="BAD10" s="184"/>
      <c r="BAE10" s="184"/>
      <c r="BAF10" s="184"/>
      <c r="BAG10" s="184"/>
      <c r="BAH10" s="184"/>
      <c r="BAI10" s="184"/>
      <c r="BAJ10" s="184"/>
      <c r="BAK10" s="184"/>
      <c r="BAL10" s="184"/>
      <c r="BAM10" s="184"/>
      <c r="BAN10" s="184"/>
      <c r="BAO10" s="184"/>
      <c r="BAP10" s="184"/>
      <c r="BAQ10" s="184"/>
      <c r="BAR10" s="184"/>
      <c r="BAS10" s="184"/>
      <c r="BAT10" s="184"/>
      <c r="BAU10" s="184"/>
      <c r="BAV10" s="184"/>
      <c r="BAW10" s="184"/>
      <c r="BAX10" s="184"/>
      <c r="BAY10" s="184"/>
      <c r="BAZ10" s="184"/>
      <c r="BBA10" s="184"/>
      <c r="BBB10" s="184"/>
      <c r="BBC10" s="184"/>
      <c r="BBD10" s="184"/>
      <c r="BBE10" s="184"/>
      <c r="BBF10" s="184"/>
      <c r="BBG10" s="184"/>
      <c r="BBH10" s="184"/>
      <c r="BBI10" s="184"/>
      <c r="BBJ10" s="184"/>
      <c r="BBK10" s="184"/>
      <c r="BBL10" s="184"/>
      <c r="BBM10" s="184"/>
      <c r="BBN10" s="184"/>
      <c r="BBO10" s="184"/>
      <c r="BBP10" s="184"/>
      <c r="BBQ10" s="184"/>
      <c r="BBR10" s="184"/>
      <c r="BBS10" s="184"/>
      <c r="BBT10" s="184"/>
      <c r="BBU10" s="184"/>
      <c r="BBV10" s="184"/>
      <c r="BBW10" s="184"/>
      <c r="BBX10" s="184"/>
      <c r="BBY10" s="184"/>
      <c r="BBZ10" s="184"/>
      <c r="BCA10" s="184"/>
      <c r="BCB10" s="184"/>
      <c r="BCC10" s="184"/>
      <c r="BCD10" s="184"/>
      <c r="BCE10" s="184"/>
      <c r="BCF10" s="184"/>
      <c r="BCG10" s="184"/>
      <c r="BCH10" s="184"/>
      <c r="BCI10" s="184"/>
      <c r="BCJ10" s="184"/>
      <c r="BCK10" s="184"/>
      <c r="BCL10" s="184"/>
      <c r="BCM10" s="184"/>
      <c r="BCN10" s="184"/>
      <c r="BCO10" s="184"/>
      <c r="BCP10" s="184"/>
      <c r="BCQ10" s="184"/>
      <c r="BCR10" s="184"/>
      <c r="BCS10" s="184"/>
      <c r="BCT10" s="184"/>
      <c r="BCU10" s="184"/>
      <c r="BCV10" s="184"/>
      <c r="BCW10" s="184"/>
      <c r="BCX10" s="184"/>
      <c r="BCY10" s="184"/>
      <c r="BCZ10" s="184"/>
      <c r="BDA10" s="184"/>
      <c r="BDB10" s="184"/>
      <c r="BDC10" s="184"/>
      <c r="BDD10" s="184"/>
      <c r="BDE10" s="184"/>
      <c r="BDF10" s="184"/>
      <c r="BDG10" s="184"/>
      <c r="BDH10" s="184"/>
      <c r="BDI10" s="184"/>
      <c r="BDJ10" s="184"/>
      <c r="BDK10" s="184"/>
      <c r="BDL10" s="184"/>
      <c r="BDM10" s="184"/>
      <c r="BDN10" s="184"/>
      <c r="BDO10" s="184"/>
      <c r="BDP10" s="184"/>
      <c r="BDQ10" s="184"/>
      <c r="BDR10" s="184"/>
      <c r="BDS10" s="184"/>
      <c r="BDT10" s="184"/>
      <c r="BDU10" s="184"/>
      <c r="BDV10" s="184"/>
      <c r="BDW10" s="184"/>
      <c r="BDX10" s="184"/>
      <c r="BDY10" s="184"/>
      <c r="BDZ10" s="184"/>
      <c r="BEA10" s="184"/>
      <c r="BEB10" s="184"/>
      <c r="BEC10" s="184"/>
      <c r="BED10" s="184"/>
      <c r="BEE10" s="184"/>
      <c r="BEF10" s="184"/>
      <c r="BEG10" s="184"/>
      <c r="BEH10" s="184"/>
      <c r="BEI10" s="184"/>
      <c r="BEJ10" s="184"/>
      <c r="BEK10" s="184"/>
      <c r="BEL10" s="184"/>
      <c r="BEM10" s="184"/>
      <c r="BEN10" s="184"/>
      <c r="BEO10" s="184"/>
      <c r="BEP10" s="184"/>
      <c r="BEQ10" s="184"/>
      <c r="BER10" s="184"/>
      <c r="BES10" s="184"/>
      <c r="BET10" s="184"/>
      <c r="BEU10" s="184"/>
      <c r="BEV10" s="184"/>
      <c r="BEW10" s="184"/>
      <c r="BEX10" s="184"/>
      <c r="BEY10" s="184"/>
      <c r="BEZ10" s="184"/>
      <c r="BFA10" s="184"/>
      <c r="BFB10" s="184"/>
      <c r="BFC10" s="184"/>
      <c r="BFD10" s="184"/>
      <c r="BFE10" s="184"/>
      <c r="BFF10" s="184"/>
      <c r="BFG10" s="184"/>
      <c r="BFH10" s="184"/>
      <c r="BFI10" s="184"/>
      <c r="BFJ10" s="184"/>
      <c r="BFK10" s="184"/>
      <c r="BFL10" s="184"/>
      <c r="BFM10" s="184"/>
      <c r="BFN10" s="184"/>
      <c r="BFO10" s="184"/>
      <c r="BFP10" s="184"/>
      <c r="BFQ10" s="184"/>
      <c r="BFR10" s="184"/>
      <c r="BFS10" s="184"/>
      <c r="BFT10" s="184"/>
      <c r="BFU10" s="184"/>
      <c r="BFV10" s="184"/>
      <c r="BFW10" s="184"/>
      <c r="BFX10" s="184"/>
      <c r="BFY10" s="184"/>
      <c r="BFZ10" s="184"/>
      <c r="BGA10" s="184"/>
      <c r="BGB10" s="184"/>
      <c r="BGC10" s="184"/>
      <c r="BGD10" s="184"/>
      <c r="BGE10" s="184"/>
      <c r="BGF10" s="184"/>
      <c r="BGG10" s="184"/>
      <c r="BGH10" s="184"/>
      <c r="BGI10" s="184"/>
      <c r="BGJ10" s="184"/>
      <c r="BGK10" s="184"/>
      <c r="BGL10" s="184"/>
      <c r="BGM10" s="184"/>
      <c r="BGN10" s="184"/>
      <c r="BGO10" s="184"/>
      <c r="BGP10" s="184"/>
      <c r="BGQ10" s="184"/>
      <c r="BGR10" s="184"/>
      <c r="BGS10" s="184"/>
      <c r="BGT10" s="184"/>
      <c r="BGU10" s="184"/>
      <c r="BGV10" s="184"/>
      <c r="BGW10" s="184"/>
      <c r="BGX10" s="184"/>
      <c r="BGY10" s="184"/>
      <c r="BGZ10" s="184"/>
      <c r="BHA10" s="184"/>
      <c r="BHB10" s="184"/>
      <c r="BHC10" s="184"/>
      <c r="BHD10" s="184"/>
      <c r="BHE10" s="184"/>
      <c r="BHF10" s="184"/>
      <c r="BHG10" s="184"/>
      <c r="BHH10" s="184"/>
      <c r="BHI10" s="184"/>
      <c r="BHJ10" s="184"/>
      <c r="BHK10" s="184"/>
      <c r="BHL10" s="184"/>
      <c r="BHM10" s="184"/>
      <c r="BHN10" s="184"/>
      <c r="BHO10" s="184"/>
      <c r="BHP10" s="184"/>
      <c r="BHQ10" s="184"/>
      <c r="BHR10" s="184"/>
      <c r="BHS10" s="184"/>
      <c r="BHT10" s="184"/>
      <c r="BHU10" s="184"/>
      <c r="BHV10" s="184"/>
      <c r="BHW10" s="184"/>
      <c r="BHX10" s="184"/>
      <c r="BHY10" s="184"/>
      <c r="BHZ10" s="184"/>
      <c r="BIA10" s="184"/>
      <c r="BIB10" s="184"/>
      <c r="BIC10" s="184"/>
      <c r="BID10" s="184"/>
      <c r="BIE10" s="184"/>
      <c r="BIF10" s="184"/>
      <c r="BIG10" s="184"/>
      <c r="BIH10" s="184"/>
      <c r="BII10" s="184"/>
      <c r="BIJ10" s="184"/>
      <c r="BIK10" s="184"/>
      <c r="BIL10" s="184"/>
      <c r="BIM10" s="184"/>
      <c r="BIN10" s="184"/>
      <c r="BIO10" s="184"/>
      <c r="BIP10" s="184"/>
      <c r="BIQ10" s="184"/>
      <c r="BIR10" s="184"/>
      <c r="BIS10" s="184"/>
      <c r="BIT10" s="184"/>
      <c r="BIU10" s="184"/>
      <c r="BIV10" s="184"/>
      <c r="BIW10" s="184"/>
      <c r="BIX10" s="184"/>
      <c r="BIY10" s="184"/>
      <c r="BIZ10" s="184"/>
      <c r="BJA10" s="184"/>
      <c r="BJB10" s="184"/>
      <c r="BJC10" s="184"/>
      <c r="BJD10" s="184"/>
      <c r="BJE10" s="184"/>
      <c r="BJF10" s="184"/>
      <c r="BJG10" s="184"/>
      <c r="BJH10" s="184"/>
      <c r="BJI10" s="184"/>
      <c r="BJJ10" s="184"/>
      <c r="BJK10" s="184"/>
      <c r="BJL10" s="184"/>
      <c r="BJM10" s="184"/>
      <c r="BJN10" s="184"/>
      <c r="BJO10" s="184"/>
      <c r="BJP10" s="184"/>
      <c r="BJQ10" s="184"/>
      <c r="BJR10" s="184"/>
      <c r="BJS10" s="184"/>
      <c r="BJT10" s="184"/>
      <c r="BJU10" s="184"/>
      <c r="BJV10" s="184"/>
      <c r="BJW10" s="184"/>
      <c r="BJX10" s="184"/>
      <c r="BJY10" s="184"/>
      <c r="BJZ10" s="184"/>
      <c r="BKA10" s="184"/>
      <c r="BKB10" s="184"/>
      <c r="BKC10" s="184"/>
      <c r="BKD10" s="184"/>
      <c r="BKE10" s="184"/>
      <c r="BKF10" s="184"/>
      <c r="BKG10" s="184"/>
      <c r="BKH10" s="184"/>
      <c r="BKI10" s="184"/>
      <c r="BKJ10" s="184"/>
      <c r="BKK10" s="184"/>
      <c r="BKL10" s="184"/>
      <c r="BKM10" s="184"/>
      <c r="BKN10" s="184"/>
      <c r="BKO10" s="184"/>
      <c r="BKP10" s="184"/>
      <c r="BKQ10" s="184"/>
      <c r="BKR10" s="184"/>
      <c r="BKS10" s="184"/>
      <c r="BKT10" s="184"/>
      <c r="BKU10" s="184"/>
      <c r="BKV10" s="184"/>
      <c r="BKW10" s="184"/>
      <c r="BKX10" s="184"/>
      <c r="BKY10" s="184"/>
      <c r="BKZ10" s="184"/>
      <c r="BLA10" s="184"/>
      <c r="BLB10" s="184"/>
      <c r="BLC10" s="184"/>
      <c r="BLD10" s="184"/>
      <c r="BLE10" s="184"/>
      <c r="BLF10" s="184"/>
      <c r="BLG10" s="184"/>
      <c r="BLH10" s="184"/>
      <c r="BLI10" s="184"/>
      <c r="BLJ10" s="184"/>
      <c r="BLK10" s="184"/>
      <c r="BLL10" s="184"/>
      <c r="BLM10" s="184"/>
      <c r="BLN10" s="184"/>
      <c r="BLO10" s="184"/>
      <c r="BLP10" s="184"/>
      <c r="BLQ10" s="184"/>
      <c r="BLR10" s="184"/>
      <c r="BLS10" s="184"/>
      <c r="BLT10" s="184"/>
      <c r="BLU10" s="184"/>
      <c r="BLV10" s="184"/>
      <c r="BLW10" s="184"/>
      <c r="BLX10" s="184"/>
      <c r="BLY10" s="184"/>
      <c r="BLZ10" s="184"/>
      <c r="BMA10" s="184"/>
      <c r="BMB10" s="184"/>
      <c r="BMC10" s="184"/>
      <c r="BMD10" s="184"/>
      <c r="BME10" s="184"/>
      <c r="BMF10" s="184"/>
      <c r="BMG10" s="184"/>
      <c r="BMH10" s="184"/>
      <c r="BMI10" s="184"/>
      <c r="BMJ10" s="184"/>
      <c r="BMK10" s="184"/>
      <c r="BML10" s="184"/>
      <c r="BMM10" s="184"/>
      <c r="BMN10" s="184"/>
      <c r="BMO10" s="184"/>
      <c r="BMP10" s="184"/>
      <c r="BMQ10" s="184"/>
      <c r="BMR10" s="184"/>
      <c r="BMS10" s="184"/>
      <c r="BMT10" s="184"/>
      <c r="BMU10" s="184"/>
      <c r="BMV10" s="184"/>
      <c r="BMW10" s="184"/>
      <c r="BMX10" s="184"/>
      <c r="BMY10" s="184"/>
      <c r="BMZ10" s="184"/>
      <c r="BNA10" s="184"/>
      <c r="BNB10" s="184"/>
      <c r="BNC10" s="184"/>
      <c r="BND10" s="184"/>
      <c r="BNE10" s="184"/>
      <c r="BNF10" s="184"/>
      <c r="BNG10" s="184"/>
      <c r="BNH10" s="184"/>
      <c r="BNI10" s="184"/>
      <c r="BNJ10" s="184"/>
      <c r="BNK10" s="184"/>
      <c r="BNL10" s="184"/>
      <c r="BNM10" s="184"/>
      <c r="BNN10" s="184"/>
      <c r="BNO10" s="184"/>
      <c r="BNP10" s="184"/>
      <c r="BNQ10" s="184"/>
      <c r="BNR10" s="184"/>
      <c r="BNS10" s="184"/>
      <c r="BNT10" s="184"/>
      <c r="BNU10" s="184"/>
      <c r="BNV10" s="184"/>
      <c r="BNW10" s="184"/>
      <c r="BNX10" s="184"/>
      <c r="BNY10" s="184"/>
      <c r="BNZ10" s="184"/>
      <c r="BOA10" s="184"/>
      <c r="BOB10" s="184"/>
      <c r="BOC10" s="184"/>
      <c r="BOD10" s="184"/>
      <c r="BOE10" s="184"/>
      <c r="BOF10" s="184"/>
      <c r="BOG10" s="184"/>
      <c r="BOH10" s="184"/>
      <c r="BOI10" s="184"/>
      <c r="BOJ10" s="184"/>
      <c r="BOK10" s="184"/>
      <c r="BOL10" s="184"/>
      <c r="BOM10" s="184"/>
      <c r="BON10" s="184"/>
      <c r="BOO10" s="184"/>
      <c r="BOP10" s="184"/>
      <c r="BOQ10" s="184"/>
      <c r="BOR10" s="184"/>
      <c r="BOS10" s="184"/>
      <c r="BOT10" s="184"/>
      <c r="BOU10" s="184"/>
      <c r="BOV10" s="184"/>
      <c r="BOW10" s="184"/>
      <c r="BOX10" s="184"/>
      <c r="BOY10" s="184"/>
      <c r="BOZ10" s="184"/>
      <c r="BPA10" s="184"/>
      <c r="BPB10" s="184"/>
      <c r="BPC10" s="184"/>
      <c r="BPD10" s="184"/>
      <c r="BPE10" s="184"/>
      <c r="BPF10" s="184"/>
      <c r="BPG10" s="184"/>
      <c r="BPH10" s="184"/>
      <c r="BPI10" s="184"/>
      <c r="BPJ10" s="184"/>
      <c r="BPK10" s="184"/>
      <c r="BPL10" s="184"/>
      <c r="BPM10" s="184"/>
      <c r="BPN10" s="184"/>
      <c r="BPO10" s="184"/>
      <c r="BPP10" s="184"/>
      <c r="BPQ10" s="184"/>
      <c r="BPR10" s="184"/>
      <c r="BPS10" s="184"/>
      <c r="BPT10" s="184"/>
      <c r="BPU10" s="184"/>
      <c r="BPV10" s="184"/>
      <c r="BPW10" s="184"/>
      <c r="BPX10" s="184"/>
      <c r="BPY10" s="184"/>
      <c r="BPZ10" s="184"/>
      <c r="BQA10" s="184"/>
      <c r="BQB10" s="184"/>
      <c r="BQC10" s="184"/>
      <c r="BQD10" s="184"/>
      <c r="BQE10" s="184"/>
      <c r="BQF10" s="184"/>
      <c r="BQG10" s="184"/>
      <c r="BQH10" s="184"/>
      <c r="BQI10" s="184"/>
      <c r="BQJ10" s="184"/>
      <c r="BQK10" s="184"/>
      <c r="BQL10" s="184"/>
      <c r="BQM10" s="184"/>
      <c r="BQN10" s="184"/>
      <c r="BQO10" s="184"/>
      <c r="BQP10" s="184"/>
      <c r="BQQ10" s="184"/>
      <c r="BQR10" s="184"/>
      <c r="BQS10" s="184"/>
      <c r="BQT10" s="184"/>
      <c r="BQU10" s="184"/>
      <c r="BQV10" s="184"/>
      <c r="BQW10" s="184"/>
      <c r="BQX10" s="184"/>
      <c r="BQY10" s="184"/>
      <c r="BQZ10" s="184"/>
      <c r="BRA10" s="184"/>
      <c r="BRB10" s="184"/>
      <c r="BRC10" s="184"/>
      <c r="BRD10" s="184"/>
      <c r="BRE10" s="184"/>
      <c r="BRF10" s="184"/>
      <c r="BRG10" s="184"/>
      <c r="BRH10" s="184"/>
      <c r="BRI10" s="184"/>
      <c r="BRJ10" s="184"/>
      <c r="BRK10" s="184"/>
      <c r="BRL10" s="184"/>
      <c r="BRM10" s="184"/>
      <c r="BRN10" s="184"/>
      <c r="BRO10" s="184"/>
      <c r="BRP10" s="184"/>
      <c r="BRQ10" s="184"/>
      <c r="BRR10" s="184"/>
      <c r="BRS10" s="184"/>
      <c r="BRT10" s="184"/>
      <c r="BRU10" s="184"/>
      <c r="BRV10" s="184"/>
      <c r="BRW10" s="184"/>
      <c r="BRX10" s="184"/>
      <c r="BRY10" s="184"/>
      <c r="BRZ10" s="184"/>
      <c r="BSA10" s="184"/>
      <c r="BSB10" s="184"/>
      <c r="BSC10" s="184"/>
      <c r="BSD10" s="184"/>
      <c r="BSE10" s="184"/>
      <c r="BSF10" s="184"/>
      <c r="BSG10" s="184"/>
      <c r="BSH10" s="184"/>
      <c r="BSI10" s="184"/>
      <c r="BSJ10" s="184"/>
      <c r="BSK10" s="184"/>
      <c r="BSL10" s="184"/>
      <c r="BSM10" s="184"/>
      <c r="BSN10" s="184"/>
      <c r="BSO10" s="184"/>
      <c r="BSP10" s="184"/>
      <c r="BSQ10" s="184"/>
      <c r="BSR10" s="184"/>
      <c r="BSS10" s="184"/>
      <c r="BST10" s="184"/>
      <c r="BSU10" s="184"/>
      <c r="BSV10" s="184"/>
      <c r="BSW10" s="184"/>
      <c r="BSX10" s="184"/>
      <c r="BSY10" s="184"/>
      <c r="BSZ10" s="184"/>
      <c r="BTA10" s="184"/>
      <c r="BTB10" s="184"/>
      <c r="BTC10" s="184"/>
      <c r="BTD10" s="184"/>
      <c r="BTE10" s="184"/>
      <c r="BTF10" s="184"/>
      <c r="BTG10" s="184"/>
      <c r="BTH10" s="184"/>
      <c r="BTI10" s="184"/>
      <c r="BTJ10" s="184"/>
      <c r="BTK10" s="184"/>
      <c r="BTL10" s="184"/>
      <c r="BTM10" s="184"/>
      <c r="BTN10" s="184"/>
      <c r="BTO10" s="184"/>
      <c r="BTP10" s="184"/>
      <c r="BTQ10" s="184"/>
      <c r="BTR10" s="184"/>
      <c r="BTS10" s="184"/>
      <c r="BTT10" s="184"/>
      <c r="BTU10" s="184"/>
      <c r="BTV10" s="184"/>
      <c r="BTW10" s="184"/>
      <c r="BTX10" s="184"/>
      <c r="BTY10" s="184"/>
      <c r="BTZ10" s="184"/>
      <c r="BUA10" s="184"/>
      <c r="BUB10" s="184"/>
      <c r="BUC10" s="184"/>
      <c r="BUD10" s="184"/>
      <c r="BUE10" s="184"/>
      <c r="BUF10" s="184"/>
      <c r="BUG10" s="184"/>
      <c r="BUH10" s="184"/>
      <c r="BUI10" s="184"/>
      <c r="BUJ10" s="184"/>
      <c r="BUK10" s="184"/>
      <c r="BUL10" s="184"/>
      <c r="BUM10" s="184"/>
      <c r="BUN10" s="184"/>
      <c r="BUO10" s="184"/>
      <c r="BUP10" s="184"/>
      <c r="BUQ10" s="184"/>
      <c r="BUR10" s="184"/>
      <c r="BUS10" s="184"/>
      <c r="BUT10" s="184"/>
      <c r="BUU10" s="184"/>
      <c r="BUV10" s="184"/>
      <c r="BUW10" s="184"/>
      <c r="BUX10" s="184"/>
      <c r="BUY10" s="184"/>
      <c r="BUZ10" s="184"/>
      <c r="BVA10" s="184"/>
      <c r="BVB10" s="184"/>
      <c r="BVC10" s="184"/>
      <c r="BVD10" s="184"/>
      <c r="BVE10" s="184"/>
      <c r="BVF10" s="184"/>
      <c r="BVG10" s="184"/>
      <c r="BVH10" s="184"/>
      <c r="BVI10" s="184"/>
      <c r="BVJ10" s="184"/>
      <c r="BVK10" s="184"/>
      <c r="BVL10" s="184"/>
      <c r="BVM10" s="184"/>
      <c r="BVN10" s="184"/>
      <c r="BVO10" s="184"/>
      <c r="BVP10" s="184"/>
      <c r="BVQ10" s="184"/>
      <c r="BVR10" s="184"/>
      <c r="BVS10" s="184"/>
      <c r="BVT10" s="184"/>
      <c r="BVU10" s="184"/>
      <c r="BVV10" s="184"/>
      <c r="BVW10" s="184"/>
      <c r="BVX10" s="184"/>
      <c r="BVY10" s="184"/>
      <c r="BVZ10" s="184"/>
      <c r="BWA10" s="184"/>
      <c r="BWB10" s="184"/>
      <c r="BWC10" s="184"/>
      <c r="BWD10" s="184"/>
      <c r="BWE10" s="184"/>
      <c r="BWF10" s="184"/>
      <c r="BWG10" s="184"/>
      <c r="BWH10" s="184"/>
      <c r="BWI10" s="184"/>
      <c r="BWJ10" s="184"/>
      <c r="BWK10" s="184"/>
      <c r="BWL10" s="184"/>
      <c r="BWM10" s="184"/>
      <c r="BWN10" s="184"/>
      <c r="BWO10" s="184"/>
      <c r="BWP10" s="184"/>
      <c r="BWQ10" s="184"/>
      <c r="BWR10" s="184"/>
      <c r="BWS10" s="184"/>
      <c r="BWT10" s="184"/>
      <c r="BWU10" s="184"/>
      <c r="BWV10" s="184"/>
      <c r="BWW10" s="184"/>
      <c r="BWX10" s="184"/>
      <c r="BWY10" s="184"/>
      <c r="BWZ10" s="184"/>
      <c r="BXA10" s="184"/>
      <c r="BXB10" s="184"/>
      <c r="BXC10" s="184"/>
      <c r="BXD10" s="184"/>
      <c r="BXE10" s="184"/>
      <c r="BXF10" s="184"/>
      <c r="BXG10" s="184"/>
      <c r="BXH10" s="184"/>
      <c r="BXI10" s="184"/>
      <c r="BXJ10" s="184"/>
      <c r="BXK10" s="184"/>
      <c r="BXL10" s="184"/>
      <c r="BXM10" s="184"/>
      <c r="BXN10" s="184"/>
      <c r="BXO10" s="184"/>
      <c r="BXP10" s="184"/>
      <c r="BXQ10" s="184"/>
      <c r="BXR10" s="184"/>
      <c r="BXS10" s="184"/>
      <c r="BXT10" s="184"/>
      <c r="BXU10" s="184"/>
      <c r="BXV10" s="184"/>
      <c r="BXW10" s="184"/>
      <c r="BXX10" s="184"/>
      <c r="BXY10" s="184"/>
      <c r="BXZ10" s="184"/>
      <c r="BYA10" s="184"/>
      <c r="BYB10" s="184"/>
      <c r="BYC10" s="184"/>
      <c r="BYD10" s="184"/>
      <c r="BYE10" s="184"/>
      <c r="BYF10" s="184"/>
      <c r="BYG10" s="184"/>
      <c r="BYH10" s="184"/>
      <c r="BYI10" s="184"/>
      <c r="BYJ10" s="184"/>
      <c r="BYK10" s="184"/>
      <c r="BYL10" s="184"/>
      <c r="BYM10" s="184"/>
      <c r="BYN10" s="184"/>
      <c r="BYO10" s="184"/>
      <c r="BYP10" s="184"/>
      <c r="BYQ10" s="184"/>
      <c r="BYR10" s="184"/>
      <c r="BYS10" s="184"/>
      <c r="BYT10" s="184"/>
      <c r="BYU10" s="184"/>
      <c r="BYV10" s="184"/>
      <c r="BYW10" s="184"/>
      <c r="BYX10" s="184"/>
      <c r="BYY10" s="184"/>
      <c r="BYZ10" s="184"/>
      <c r="BZA10" s="184"/>
      <c r="BZB10" s="184"/>
      <c r="BZC10" s="184"/>
      <c r="BZD10" s="184"/>
      <c r="BZE10" s="184"/>
      <c r="BZF10" s="184"/>
      <c r="BZG10" s="184"/>
      <c r="BZH10" s="184"/>
      <c r="BZI10" s="184"/>
      <c r="BZJ10" s="184"/>
      <c r="BZK10" s="184"/>
      <c r="BZL10" s="184"/>
      <c r="BZM10" s="184"/>
      <c r="BZN10" s="184"/>
      <c r="BZO10" s="184"/>
      <c r="BZP10" s="184"/>
      <c r="BZQ10" s="184"/>
      <c r="BZR10" s="184"/>
      <c r="BZS10" s="184"/>
      <c r="BZT10" s="184"/>
      <c r="BZU10" s="184"/>
      <c r="BZV10" s="184"/>
      <c r="BZW10" s="184"/>
      <c r="BZX10" s="184"/>
      <c r="BZY10" s="184"/>
      <c r="BZZ10" s="184"/>
      <c r="CAA10" s="184"/>
      <c r="CAB10" s="184"/>
      <c r="CAC10" s="184"/>
      <c r="CAD10" s="184"/>
      <c r="CAE10" s="184"/>
      <c r="CAF10" s="184"/>
      <c r="CAG10" s="184"/>
      <c r="CAH10" s="184"/>
      <c r="CAI10" s="184"/>
      <c r="CAJ10" s="184"/>
      <c r="CAK10" s="184"/>
      <c r="CAL10" s="184"/>
      <c r="CAM10" s="184"/>
      <c r="CAN10" s="184"/>
      <c r="CAO10" s="184"/>
      <c r="CAP10" s="184"/>
      <c r="CAQ10" s="184"/>
      <c r="CAR10" s="184"/>
      <c r="CAS10" s="184"/>
      <c r="CAT10" s="184"/>
      <c r="CAU10" s="184"/>
      <c r="CAV10" s="184"/>
      <c r="CAW10" s="184"/>
      <c r="CAX10" s="184"/>
      <c r="CAY10" s="184"/>
      <c r="CAZ10" s="184"/>
      <c r="CBA10" s="184"/>
      <c r="CBB10" s="184"/>
      <c r="CBC10" s="184"/>
      <c r="CBD10" s="184"/>
      <c r="CBE10" s="184"/>
      <c r="CBF10" s="184"/>
      <c r="CBG10" s="184"/>
      <c r="CBH10" s="184"/>
      <c r="CBI10" s="184"/>
      <c r="CBJ10" s="184"/>
      <c r="CBK10" s="184"/>
      <c r="CBL10" s="184"/>
      <c r="CBM10" s="184"/>
      <c r="CBN10" s="184"/>
      <c r="CBO10" s="184"/>
      <c r="CBP10" s="184"/>
      <c r="CBQ10" s="184"/>
      <c r="CBR10" s="184"/>
      <c r="CBS10" s="184"/>
      <c r="CBT10" s="184"/>
      <c r="CBU10" s="184"/>
      <c r="CBV10" s="184"/>
      <c r="CBW10" s="184"/>
      <c r="CBX10" s="184"/>
      <c r="CBY10" s="184"/>
      <c r="CBZ10" s="184"/>
      <c r="CCA10" s="184"/>
      <c r="CCB10" s="184"/>
      <c r="CCC10" s="184"/>
      <c r="CCD10" s="184"/>
      <c r="CCE10" s="184"/>
      <c r="CCF10" s="184"/>
      <c r="CCG10" s="184"/>
      <c r="CCH10" s="184"/>
      <c r="CCI10" s="184"/>
      <c r="CCJ10" s="184"/>
      <c r="CCK10" s="184"/>
      <c r="CCL10" s="184"/>
      <c r="CCM10" s="184"/>
      <c r="CCN10" s="184"/>
      <c r="CCO10" s="184"/>
      <c r="CCP10" s="184"/>
      <c r="CCQ10" s="184"/>
      <c r="CCR10" s="184"/>
      <c r="CCS10" s="184"/>
      <c r="CCT10" s="184"/>
      <c r="CCU10" s="184"/>
      <c r="CCV10" s="184"/>
      <c r="CCW10" s="184"/>
      <c r="CCX10" s="184"/>
      <c r="CCY10" s="184"/>
      <c r="CCZ10" s="184"/>
      <c r="CDA10" s="184"/>
      <c r="CDB10" s="184"/>
      <c r="CDC10" s="184"/>
      <c r="CDD10" s="184"/>
      <c r="CDE10" s="184"/>
      <c r="CDF10" s="184"/>
      <c r="CDG10" s="184"/>
      <c r="CDH10" s="184"/>
      <c r="CDI10" s="184"/>
      <c r="CDJ10" s="184"/>
      <c r="CDK10" s="184"/>
      <c r="CDL10" s="184"/>
      <c r="CDM10" s="184"/>
      <c r="CDN10" s="184"/>
      <c r="CDO10" s="184"/>
      <c r="CDP10" s="184"/>
      <c r="CDQ10" s="184"/>
      <c r="CDR10" s="184"/>
      <c r="CDS10" s="184"/>
      <c r="CDT10" s="184"/>
      <c r="CDU10" s="184"/>
      <c r="CDV10" s="184"/>
      <c r="CDW10" s="184"/>
      <c r="CDX10" s="184"/>
      <c r="CDY10" s="184"/>
      <c r="CDZ10" s="184"/>
      <c r="CEA10" s="184"/>
      <c r="CEB10" s="184"/>
      <c r="CEC10" s="184"/>
      <c r="CED10" s="184"/>
      <c r="CEE10" s="184"/>
      <c r="CEF10" s="184"/>
      <c r="CEG10" s="184"/>
      <c r="CEH10" s="184"/>
      <c r="CEI10" s="184"/>
      <c r="CEJ10" s="184"/>
      <c r="CEK10" s="184"/>
      <c r="CEL10" s="184"/>
      <c r="CEM10" s="184"/>
      <c r="CEN10" s="184"/>
      <c r="CEO10" s="184"/>
      <c r="CEP10" s="184"/>
      <c r="CEQ10" s="184"/>
      <c r="CER10" s="184"/>
      <c r="CES10" s="184"/>
      <c r="CET10" s="184"/>
      <c r="CEU10" s="184"/>
      <c r="CEV10" s="184"/>
      <c r="CEW10" s="184"/>
      <c r="CEX10" s="184"/>
      <c r="CEY10" s="184"/>
      <c r="CEZ10" s="184"/>
      <c r="CFA10" s="184"/>
      <c r="CFB10" s="184"/>
      <c r="CFC10" s="184"/>
      <c r="CFD10" s="184"/>
      <c r="CFE10" s="184"/>
      <c r="CFF10" s="184"/>
      <c r="CFG10" s="184"/>
      <c r="CFH10" s="184"/>
      <c r="CFI10" s="184"/>
      <c r="CFJ10" s="184"/>
      <c r="CFK10" s="184"/>
      <c r="CFL10" s="184"/>
      <c r="CFM10" s="184"/>
      <c r="CFN10" s="184"/>
      <c r="CFO10" s="184"/>
      <c r="CFP10" s="184"/>
      <c r="CFQ10" s="184"/>
      <c r="CFR10" s="184"/>
      <c r="CFS10" s="184"/>
      <c r="CFT10" s="184"/>
      <c r="CFU10" s="184"/>
      <c r="CFV10" s="184"/>
      <c r="CFW10" s="184"/>
      <c r="CFX10" s="184"/>
      <c r="CFY10" s="184"/>
      <c r="CFZ10" s="184"/>
      <c r="CGA10" s="184"/>
      <c r="CGB10" s="184"/>
      <c r="CGC10" s="184"/>
      <c r="CGD10" s="184"/>
      <c r="CGE10" s="184"/>
      <c r="CGF10" s="184"/>
      <c r="CGG10" s="184"/>
      <c r="CGH10" s="184"/>
      <c r="CGI10" s="184"/>
      <c r="CGJ10" s="184"/>
      <c r="CGK10" s="184"/>
      <c r="CGL10" s="184"/>
      <c r="CGM10" s="184"/>
      <c r="CGN10" s="184"/>
      <c r="CGO10" s="184"/>
      <c r="CGP10" s="184"/>
      <c r="CGQ10" s="184"/>
      <c r="CGR10" s="184"/>
      <c r="CGS10" s="184"/>
      <c r="CGT10" s="184"/>
      <c r="CGU10" s="184"/>
      <c r="CGV10" s="184"/>
      <c r="CGW10" s="184"/>
      <c r="CGX10" s="184"/>
      <c r="CGY10" s="184"/>
      <c r="CGZ10" s="184"/>
      <c r="CHA10" s="184"/>
      <c r="CHB10" s="184"/>
      <c r="CHC10" s="184"/>
      <c r="CHD10" s="184"/>
      <c r="CHE10" s="184"/>
      <c r="CHF10" s="184"/>
      <c r="CHG10" s="184"/>
      <c r="CHH10" s="184"/>
      <c r="CHI10" s="184"/>
      <c r="CHJ10" s="184"/>
      <c r="CHK10" s="184"/>
      <c r="CHL10" s="184"/>
      <c r="CHM10" s="184"/>
      <c r="CHN10" s="184"/>
      <c r="CHO10" s="184"/>
      <c r="CHP10" s="184"/>
      <c r="CHQ10" s="184"/>
      <c r="CHR10" s="184"/>
      <c r="CHS10" s="184"/>
      <c r="CHT10" s="184"/>
      <c r="CHU10" s="184"/>
      <c r="CHV10" s="184"/>
      <c r="CHW10" s="184"/>
      <c r="CHX10" s="184"/>
      <c r="CHY10" s="184"/>
      <c r="CHZ10" s="184"/>
      <c r="CIA10" s="184"/>
      <c r="CIB10" s="184"/>
      <c r="CIC10" s="184"/>
      <c r="CID10" s="184"/>
      <c r="CIE10" s="184"/>
      <c r="CIF10" s="184"/>
      <c r="CIG10" s="184"/>
      <c r="CIH10" s="184"/>
      <c r="CII10" s="184"/>
      <c r="CIJ10" s="184"/>
      <c r="CIK10" s="184"/>
      <c r="CIL10" s="184"/>
      <c r="CIM10" s="184"/>
      <c r="CIN10" s="184"/>
      <c r="CIO10" s="184"/>
      <c r="CIP10" s="184"/>
      <c r="CIQ10" s="184"/>
      <c r="CIR10" s="184"/>
      <c r="CIS10" s="184"/>
      <c r="CIT10" s="184"/>
      <c r="CIU10" s="184"/>
      <c r="CIV10" s="184"/>
      <c r="CIW10" s="184"/>
      <c r="CIX10" s="184"/>
      <c r="CIY10" s="184"/>
      <c r="CIZ10" s="184"/>
      <c r="CJA10" s="184"/>
      <c r="CJB10" s="184"/>
      <c r="CJC10" s="184"/>
      <c r="CJD10" s="184"/>
      <c r="CJE10" s="184"/>
      <c r="CJF10" s="184"/>
      <c r="CJG10" s="184"/>
      <c r="CJH10" s="184"/>
      <c r="CJI10" s="184"/>
      <c r="CJJ10" s="184"/>
      <c r="CJK10" s="184"/>
      <c r="CJL10" s="184"/>
      <c r="CJM10" s="184"/>
      <c r="CJN10" s="184"/>
      <c r="CJO10" s="184"/>
      <c r="CJP10" s="184"/>
      <c r="CJQ10" s="184"/>
      <c r="CJR10" s="184"/>
      <c r="CJS10" s="184"/>
      <c r="CJT10" s="184"/>
      <c r="CJU10" s="184"/>
      <c r="CJV10" s="184"/>
      <c r="CJW10" s="184"/>
      <c r="CJX10" s="184"/>
      <c r="CJY10" s="184"/>
      <c r="CJZ10" s="184"/>
      <c r="CKA10" s="184"/>
      <c r="CKB10" s="184"/>
      <c r="CKC10" s="184"/>
      <c r="CKD10" s="184"/>
      <c r="CKE10" s="184"/>
      <c r="CKF10" s="184"/>
      <c r="CKG10" s="184"/>
      <c r="CKH10" s="184"/>
      <c r="CKI10" s="184"/>
      <c r="CKJ10" s="184"/>
      <c r="CKK10" s="184"/>
      <c r="CKL10" s="184"/>
      <c r="CKM10" s="184"/>
      <c r="CKN10" s="184"/>
      <c r="CKO10" s="184"/>
      <c r="CKP10" s="184"/>
      <c r="CKQ10" s="184"/>
      <c r="CKR10" s="184"/>
      <c r="CKS10" s="184"/>
      <c r="CKT10" s="184"/>
      <c r="CKU10" s="184"/>
      <c r="CKV10" s="184"/>
      <c r="CKW10" s="184"/>
      <c r="CKX10" s="184"/>
      <c r="CKY10" s="184"/>
      <c r="CKZ10" s="184"/>
      <c r="CLA10" s="184"/>
      <c r="CLB10" s="184"/>
      <c r="CLC10" s="184"/>
      <c r="CLD10" s="184"/>
      <c r="CLE10" s="184"/>
      <c r="CLF10" s="184"/>
      <c r="CLG10" s="184"/>
      <c r="CLH10" s="184"/>
      <c r="CLI10" s="184"/>
      <c r="CLJ10" s="184"/>
      <c r="CLK10" s="184"/>
      <c r="CLL10" s="184"/>
      <c r="CLM10" s="184"/>
      <c r="CLN10" s="184"/>
      <c r="CLO10" s="184"/>
      <c r="CLP10" s="184"/>
      <c r="CLQ10" s="184"/>
      <c r="CLR10" s="184"/>
      <c r="CLS10" s="184"/>
      <c r="CLT10" s="184"/>
      <c r="CLU10" s="184"/>
      <c r="CLV10" s="184"/>
      <c r="CLW10" s="184"/>
      <c r="CLX10" s="184"/>
      <c r="CLY10" s="184"/>
      <c r="CLZ10" s="184"/>
      <c r="CMA10" s="184"/>
      <c r="CMB10" s="184"/>
      <c r="CMC10" s="184"/>
      <c r="CMD10" s="184"/>
      <c r="CME10" s="184"/>
      <c r="CMF10" s="184"/>
      <c r="CMG10" s="184"/>
      <c r="CMH10" s="184"/>
      <c r="CMI10" s="184"/>
      <c r="CMJ10" s="184"/>
      <c r="CMK10" s="184"/>
      <c r="CML10" s="184"/>
      <c r="CMM10" s="184"/>
      <c r="CMN10" s="184"/>
      <c r="CMO10" s="184"/>
      <c r="CMP10" s="184"/>
      <c r="CMQ10" s="184"/>
      <c r="CMR10" s="184"/>
      <c r="CMS10" s="184"/>
      <c r="CMT10" s="184"/>
      <c r="CMU10" s="184"/>
      <c r="CMV10" s="184"/>
      <c r="CMW10" s="184"/>
      <c r="CMX10" s="184"/>
      <c r="CMY10" s="184"/>
      <c r="CMZ10" s="184"/>
      <c r="CNA10" s="184"/>
      <c r="CNB10" s="184"/>
      <c r="CNC10" s="184"/>
      <c r="CND10" s="184"/>
      <c r="CNE10" s="184"/>
      <c r="CNF10" s="184"/>
      <c r="CNG10" s="184"/>
      <c r="CNH10" s="184"/>
      <c r="CNI10" s="184"/>
      <c r="CNJ10" s="184"/>
      <c r="CNK10" s="184"/>
      <c r="CNL10" s="184"/>
      <c r="CNM10" s="184"/>
      <c r="CNN10" s="184"/>
      <c r="CNO10" s="184"/>
      <c r="CNP10" s="184"/>
      <c r="CNQ10" s="184"/>
      <c r="CNR10" s="184"/>
      <c r="CNS10" s="184"/>
      <c r="CNT10" s="184"/>
      <c r="CNU10" s="184"/>
      <c r="CNV10" s="184"/>
      <c r="CNW10" s="184"/>
      <c r="CNX10" s="184"/>
      <c r="CNY10" s="184"/>
      <c r="CNZ10" s="184"/>
      <c r="COA10" s="184"/>
      <c r="COB10" s="184"/>
      <c r="COC10" s="184"/>
      <c r="COD10" s="184"/>
      <c r="COE10" s="184"/>
      <c r="COF10" s="184"/>
      <c r="COG10" s="184"/>
      <c r="COH10" s="184"/>
      <c r="COI10" s="184"/>
      <c r="COJ10" s="184"/>
      <c r="COK10" s="184"/>
      <c r="COL10" s="184"/>
      <c r="COM10" s="184"/>
      <c r="CON10" s="184"/>
      <c r="COO10" s="184"/>
      <c r="COP10" s="184"/>
      <c r="COQ10" s="184"/>
      <c r="COR10" s="184"/>
      <c r="COS10" s="184"/>
      <c r="COT10" s="184"/>
      <c r="COU10" s="184"/>
      <c r="COV10" s="184"/>
      <c r="COW10" s="184"/>
      <c r="COX10" s="184"/>
      <c r="COY10" s="184"/>
      <c r="COZ10" s="184"/>
      <c r="CPA10" s="184"/>
      <c r="CPB10" s="184"/>
      <c r="CPC10" s="184"/>
      <c r="CPD10" s="184"/>
      <c r="CPE10" s="184"/>
      <c r="CPF10" s="184"/>
      <c r="CPG10" s="184"/>
      <c r="CPH10" s="184"/>
      <c r="CPI10" s="184"/>
      <c r="CPJ10" s="184"/>
      <c r="CPK10" s="184"/>
      <c r="CPL10" s="184"/>
      <c r="CPM10" s="184"/>
      <c r="CPN10" s="184"/>
      <c r="CPO10" s="184"/>
      <c r="CPP10" s="184"/>
      <c r="CPQ10" s="184"/>
      <c r="CPR10" s="184"/>
      <c r="CPS10" s="184"/>
      <c r="CPT10" s="184"/>
      <c r="CPU10" s="184"/>
      <c r="CPV10" s="184"/>
      <c r="CPW10" s="184"/>
      <c r="CPX10" s="184"/>
      <c r="CPY10" s="184"/>
      <c r="CPZ10" s="184"/>
      <c r="CQA10" s="184"/>
      <c r="CQB10" s="184"/>
      <c r="CQC10" s="184"/>
      <c r="CQD10" s="184"/>
      <c r="CQE10" s="184"/>
      <c r="CQF10" s="184"/>
      <c r="CQG10" s="184"/>
      <c r="CQH10" s="184"/>
      <c r="CQI10" s="184"/>
      <c r="CQJ10" s="184"/>
      <c r="CQK10" s="184"/>
      <c r="CQL10" s="184"/>
      <c r="CQM10" s="184"/>
      <c r="CQN10" s="184"/>
      <c r="CQO10" s="184"/>
      <c r="CQP10" s="184"/>
      <c r="CQQ10" s="184"/>
      <c r="CQR10" s="184"/>
      <c r="CQS10" s="184"/>
      <c r="CQT10" s="184"/>
      <c r="CQU10" s="184"/>
      <c r="CQV10" s="184"/>
      <c r="CQW10" s="184"/>
      <c r="CQX10" s="184"/>
      <c r="CQY10" s="184"/>
      <c r="CQZ10" s="184"/>
      <c r="CRA10" s="184"/>
      <c r="CRB10" s="184"/>
      <c r="CRC10" s="184"/>
      <c r="CRD10" s="184"/>
      <c r="CRE10" s="184"/>
      <c r="CRF10" s="184"/>
      <c r="CRG10" s="184"/>
      <c r="CRH10" s="184"/>
      <c r="CRI10" s="184"/>
      <c r="CRJ10" s="184"/>
      <c r="CRK10" s="184"/>
      <c r="CRL10" s="184"/>
      <c r="CRM10" s="184"/>
      <c r="CRN10" s="184"/>
      <c r="CRO10" s="184"/>
      <c r="CRP10" s="184"/>
      <c r="CRQ10" s="184"/>
      <c r="CRR10" s="184"/>
      <c r="CRS10" s="184"/>
      <c r="CRT10" s="184"/>
      <c r="CRU10" s="184"/>
      <c r="CRV10" s="184"/>
      <c r="CRW10" s="184"/>
      <c r="CRX10" s="184"/>
      <c r="CRY10" s="184"/>
      <c r="CRZ10" s="184"/>
      <c r="CSA10" s="184"/>
      <c r="CSB10" s="184"/>
      <c r="CSC10" s="184"/>
      <c r="CSD10" s="184"/>
      <c r="CSE10" s="184"/>
      <c r="CSF10" s="184"/>
      <c r="CSG10" s="184"/>
      <c r="CSH10" s="184"/>
      <c r="CSI10" s="184"/>
      <c r="CSJ10" s="184"/>
      <c r="CSK10" s="184"/>
      <c r="CSL10" s="184"/>
      <c r="CSM10" s="184"/>
      <c r="CSN10" s="184"/>
      <c r="CSO10" s="184"/>
      <c r="CSP10" s="184"/>
      <c r="CSQ10" s="184"/>
      <c r="CSR10" s="184"/>
      <c r="CSS10" s="184"/>
      <c r="CST10" s="184"/>
      <c r="CSU10" s="184"/>
      <c r="CSV10" s="184"/>
      <c r="CSW10" s="184"/>
      <c r="CSX10" s="184"/>
      <c r="CSY10" s="184"/>
      <c r="CSZ10" s="184"/>
      <c r="CTA10" s="184"/>
      <c r="CTB10" s="184"/>
      <c r="CTC10" s="184"/>
      <c r="CTD10" s="184"/>
      <c r="CTE10" s="184"/>
      <c r="CTF10" s="184"/>
      <c r="CTG10" s="184"/>
      <c r="CTH10" s="184"/>
      <c r="CTI10" s="184"/>
      <c r="CTJ10" s="184"/>
      <c r="CTK10" s="184"/>
      <c r="CTL10" s="184"/>
      <c r="CTM10" s="184"/>
      <c r="CTN10" s="184"/>
      <c r="CTO10" s="184"/>
      <c r="CTP10" s="184"/>
      <c r="CTQ10" s="184"/>
      <c r="CTR10" s="184"/>
      <c r="CTS10" s="184"/>
      <c r="CTT10" s="184"/>
      <c r="CTU10" s="184"/>
      <c r="CTV10" s="184"/>
      <c r="CTW10" s="184"/>
      <c r="CTX10" s="184"/>
      <c r="CTY10" s="184"/>
      <c r="CTZ10" s="184"/>
      <c r="CUA10" s="184"/>
      <c r="CUB10" s="184"/>
      <c r="CUC10" s="184"/>
      <c r="CUD10" s="184"/>
      <c r="CUE10" s="184"/>
      <c r="CUF10" s="184"/>
      <c r="CUG10" s="184"/>
      <c r="CUH10" s="184"/>
      <c r="CUI10" s="184"/>
      <c r="CUJ10" s="184"/>
      <c r="CUK10" s="184"/>
      <c r="CUL10" s="184"/>
      <c r="CUM10" s="184"/>
      <c r="CUN10" s="184"/>
      <c r="CUO10" s="184"/>
      <c r="CUP10" s="184"/>
      <c r="CUQ10" s="184"/>
      <c r="CUR10" s="184"/>
      <c r="CUS10" s="184"/>
      <c r="CUT10" s="184"/>
      <c r="CUU10" s="184"/>
      <c r="CUV10" s="184"/>
      <c r="CUW10" s="184"/>
      <c r="CUX10" s="184"/>
      <c r="CUY10" s="184"/>
      <c r="CUZ10" s="184"/>
      <c r="CVA10" s="184"/>
      <c r="CVB10" s="184"/>
      <c r="CVC10" s="184"/>
      <c r="CVD10" s="184"/>
      <c r="CVE10" s="184"/>
      <c r="CVF10" s="184"/>
      <c r="CVG10" s="184"/>
      <c r="CVH10" s="184"/>
      <c r="CVI10" s="184"/>
      <c r="CVJ10" s="184"/>
      <c r="CVK10" s="184"/>
      <c r="CVL10" s="184"/>
      <c r="CVM10" s="184"/>
      <c r="CVN10" s="184"/>
      <c r="CVO10" s="184"/>
      <c r="CVP10" s="184"/>
      <c r="CVQ10" s="184"/>
      <c r="CVR10" s="184"/>
      <c r="CVS10" s="184"/>
      <c r="CVT10" s="184"/>
      <c r="CVU10" s="184"/>
      <c r="CVV10" s="184"/>
      <c r="CVW10" s="184"/>
      <c r="CVX10" s="184"/>
      <c r="CVY10" s="184"/>
      <c r="CVZ10" s="184"/>
      <c r="CWA10" s="184"/>
      <c r="CWB10" s="184"/>
      <c r="CWC10" s="184"/>
      <c r="CWD10" s="184"/>
      <c r="CWE10" s="184"/>
      <c r="CWF10" s="184"/>
      <c r="CWG10" s="184"/>
      <c r="CWH10" s="184"/>
      <c r="CWI10" s="184"/>
      <c r="CWJ10" s="184"/>
      <c r="CWK10" s="184"/>
      <c r="CWL10" s="184"/>
      <c r="CWM10" s="184"/>
      <c r="CWN10" s="184"/>
      <c r="CWO10" s="184"/>
      <c r="CWP10" s="184"/>
      <c r="CWQ10" s="184"/>
      <c r="CWR10" s="184"/>
      <c r="CWS10" s="184"/>
      <c r="CWT10" s="184"/>
      <c r="CWU10" s="184"/>
      <c r="CWV10" s="184"/>
      <c r="CWW10" s="184"/>
      <c r="CWX10" s="184"/>
      <c r="CWY10" s="184"/>
      <c r="CWZ10" s="184"/>
      <c r="CXA10" s="184"/>
      <c r="CXB10" s="184"/>
      <c r="CXC10" s="184"/>
      <c r="CXD10" s="184"/>
      <c r="CXE10" s="184"/>
      <c r="CXF10" s="184"/>
      <c r="CXG10" s="184"/>
      <c r="CXH10" s="184"/>
      <c r="CXI10" s="184"/>
      <c r="CXJ10" s="184"/>
      <c r="CXK10" s="184"/>
      <c r="CXL10" s="184"/>
      <c r="CXM10" s="184"/>
      <c r="CXN10" s="184"/>
      <c r="CXO10" s="184"/>
      <c r="CXP10" s="184"/>
      <c r="CXQ10" s="184"/>
      <c r="CXR10" s="184"/>
      <c r="CXS10" s="184"/>
      <c r="CXT10" s="184"/>
      <c r="CXU10" s="184"/>
      <c r="CXV10" s="184"/>
      <c r="CXW10" s="184"/>
      <c r="CXX10" s="184"/>
      <c r="CXY10" s="184"/>
      <c r="CXZ10" s="184"/>
      <c r="CYA10" s="184"/>
      <c r="CYB10" s="184"/>
      <c r="CYC10" s="184"/>
      <c r="CYD10" s="184"/>
      <c r="CYE10" s="184"/>
      <c r="CYF10" s="184"/>
      <c r="CYG10" s="184"/>
      <c r="CYH10" s="184"/>
      <c r="CYI10" s="184"/>
      <c r="CYJ10" s="184"/>
      <c r="CYK10" s="184"/>
      <c r="CYL10" s="184"/>
      <c r="CYM10" s="184"/>
      <c r="CYN10" s="184"/>
      <c r="CYO10" s="184"/>
      <c r="CYP10" s="184"/>
      <c r="CYQ10" s="184"/>
      <c r="CYR10" s="184"/>
      <c r="CYS10" s="184"/>
      <c r="CYT10" s="184"/>
      <c r="CYU10" s="184"/>
      <c r="CYV10" s="184"/>
      <c r="CYW10" s="184"/>
      <c r="CYX10" s="184"/>
      <c r="CYY10" s="184"/>
      <c r="CYZ10" s="184"/>
      <c r="CZA10" s="184"/>
      <c r="CZB10" s="184"/>
      <c r="CZC10" s="184"/>
      <c r="CZD10" s="184"/>
      <c r="CZE10" s="184"/>
      <c r="CZF10" s="184"/>
      <c r="CZG10" s="184"/>
      <c r="CZH10" s="184"/>
      <c r="CZI10" s="184"/>
      <c r="CZJ10" s="184"/>
      <c r="CZK10" s="184"/>
      <c r="CZL10" s="184"/>
      <c r="CZM10" s="184"/>
      <c r="CZN10" s="184"/>
      <c r="CZO10" s="184"/>
      <c r="CZP10" s="184"/>
      <c r="CZQ10" s="184"/>
      <c r="CZR10" s="184"/>
      <c r="CZS10" s="184"/>
      <c r="CZT10" s="184"/>
      <c r="CZU10" s="184"/>
      <c r="CZV10" s="184"/>
      <c r="CZW10" s="184"/>
      <c r="CZX10" s="184"/>
      <c r="CZY10" s="184"/>
      <c r="CZZ10" s="184"/>
      <c r="DAA10" s="184"/>
      <c r="DAB10" s="184"/>
      <c r="DAC10" s="184"/>
      <c r="DAD10" s="184"/>
      <c r="DAE10" s="184"/>
      <c r="DAF10" s="184"/>
      <c r="DAG10" s="184"/>
      <c r="DAH10" s="184"/>
      <c r="DAI10" s="184"/>
      <c r="DAJ10" s="184"/>
      <c r="DAK10" s="184"/>
      <c r="DAL10" s="184"/>
      <c r="DAM10" s="184"/>
      <c r="DAN10" s="184"/>
      <c r="DAO10" s="184"/>
      <c r="DAP10" s="184"/>
      <c r="DAQ10" s="184"/>
      <c r="DAR10" s="184"/>
      <c r="DAS10" s="184"/>
      <c r="DAT10" s="184"/>
      <c r="DAU10" s="184"/>
      <c r="DAV10" s="184"/>
      <c r="DAW10" s="184"/>
      <c r="DAX10" s="184"/>
      <c r="DAY10" s="184"/>
      <c r="DAZ10" s="184"/>
      <c r="DBA10" s="184"/>
      <c r="DBB10" s="184"/>
      <c r="DBC10" s="184"/>
      <c r="DBD10" s="184"/>
      <c r="DBE10" s="184"/>
      <c r="DBF10" s="184"/>
      <c r="DBG10" s="184"/>
      <c r="DBH10" s="184"/>
      <c r="DBI10" s="184"/>
      <c r="DBJ10" s="184"/>
      <c r="DBK10" s="184"/>
      <c r="DBL10" s="184"/>
      <c r="DBM10" s="184"/>
      <c r="DBN10" s="184"/>
      <c r="DBO10" s="184"/>
      <c r="DBP10" s="184"/>
      <c r="DBQ10" s="184"/>
      <c r="DBR10" s="184"/>
      <c r="DBS10" s="184"/>
      <c r="DBT10" s="184"/>
      <c r="DBU10" s="184"/>
      <c r="DBV10" s="184"/>
      <c r="DBW10" s="184"/>
      <c r="DBX10" s="184"/>
      <c r="DBY10" s="184"/>
      <c r="DBZ10" s="184"/>
      <c r="DCA10" s="184"/>
      <c r="DCB10" s="184"/>
      <c r="DCC10" s="184"/>
      <c r="DCD10" s="184"/>
      <c r="DCE10" s="184"/>
      <c r="DCF10" s="184"/>
      <c r="DCG10" s="184"/>
      <c r="DCH10" s="184"/>
      <c r="DCI10" s="184"/>
      <c r="DCJ10" s="184"/>
      <c r="DCK10" s="184"/>
      <c r="DCL10" s="184"/>
      <c r="DCM10" s="184"/>
      <c r="DCN10" s="184"/>
      <c r="DCO10" s="184"/>
      <c r="DCP10" s="184"/>
      <c r="DCQ10" s="184"/>
      <c r="DCR10" s="184"/>
      <c r="DCS10" s="184"/>
      <c r="DCT10" s="184"/>
      <c r="DCU10" s="184"/>
      <c r="DCV10" s="184"/>
      <c r="DCW10" s="184"/>
      <c r="DCX10" s="184"/>
      <c r="DCY10" s="184"/>
      <c r="DCZ10" s="184"/>
      <c r="DDA10" s="184"/>
      <c r="DDB10" s="184"/>
      <c r="DDC10" s="184"/>
      <c r="DDD10" s="184"/>
      <c r="DDE10" s="184"/>
      <c r="DDF10" s="184"/>
      <c r="DDG10" s="184"/>
      <c r="DDH10" s="184"/>
      <c r="DDI10" s="184"/>
      <c r="DDJ10" s="184"/>
      <c r="DDK10" s="184"/>
      <c r="DDL10" s="184"/>
      <c r="DDM10" s="184"/>
      <c r="DDN10" s="184"/>
      <c r="DDO10" s="184"/>
      <c r="DDP10" s="184"/>
      <c r="DDQ10" s="184"/>
      <c r="DDR10" s="184"/>
      <c r="DDS10" s="184"/>
      <c r="DDT10" s="184"/>
      <c r="DDU10" s="184"/>
      <c r="DDV10" s="184"/>
      <c r="DDW10" s="184"/>
      <c r="DDX10" s="184"/>
      <c r="DDY10" s="184"/>
      <c r="DDZ10" s="184"/>
      <c r="DEA10" s="184"/>
      <c r="DEB10" s="184"/>
      <c r="DEC10" s="184"/>
      <c r="DED10" s="184"/>
      <c r="DEE10" s="184"/>
      <c r="DEF10" s="184"/>
      <c r="DEG10" s="184"/>
      <c r="DEH10" s="184"/>
      <c r="DEI10" s="184"/>
      <c r="DEJ10" s="184"/>
      <c r="DEK10" s="184"/>
      <c r="DEL10" s="184"/>
      <c r="DEM10" s="184"/>
      <c r="DEN10" s="184"/>
      <c r="DEO10" s="184"/>
      <c r="DEP10" s="184"/>
      <c r="DEQ10" s="184"/>
      <c r="DER10" s="184"/>
      <c r="DES10" s="184"/>
      <c r="DET10" s="184"/>
      <c r="DEU10" s="184"/>
      <c r="DEV10" s="184"/>
      <c r="DEW10" s="184"/>
      <c r="DEX10" s="184"/>
      <c r="DEY10" s="184"/>
      <c r="DEZ10" s="184"/>
      <c r="DFA10" s="184"/>
      <c r="DFB10" s="184"/>
      <c r="DFC10" s="184"/>
      <c r="DFD10" s="184"/>
      <c r="DFE10" s="184"/>
      <c r="DFF10" s="184"/>
      <c r="DFG10" s="184"/>
      <c r="DFH10" s="184"/>
      <c r="DFI10" s="184"/>
      <c r="DFJ10" s="184"/>
      <c r="DFK10" s="184"/>
      <c r="DFL10" s="184"/>
      <c r="DFM10" s="184"/>
      <c r="DFN10" s="184"/>
      <c r="DFO10" s="184"/>
      <c r="DFP10" s="184"/>
      <c r="DFQ10" s="184"/>
      <c r="DFR10" s="184"/>
      <c r="DFS10" s="184"/>
      <c r="DFT10" s="184"/>
      <c r="DFU10" s="184"/>
      <c r="DFV10" s="184"/>
      <c r="DFW10" s="184"/>
      <c r="DFX10" s="184"/>
      <c r="DFY10" s="184"/>
      <c r="DFZ10" s="184"/>
      <c r="DGA10" s="184"/>
      <c r="DGB10" s="184"/>
      <c r="DGC10" s="184"/>
      <c r="DGD10" s="184"/>
      <c r="DGE10" s="184"/>
      <c r="DGF10" s="184"/>
      <c r="DGG10" s="184"/>
      <c r="DGH10" s="184"/>
      <c r="DGI10" s="184"/>
      <c r="DGJ10" s="184"/>
      <c r="DGK10" s="184"/>
      <c r="DGL10" s="184"/>
      <c r="DGM10" s="184"/>
      <c r="DGN10" s="184"/>
      <c r="DGO10" s="184"/>
      <c r="DGP10" s="184"/>
      <c r="DGQ10" s="184"/>
      <c r="DGR10" s="184"/>
      <c r="DGS10" s="184"/>
      <c r="DGT10" s="184"/>
      <c r="DGU10" s="184"/>
      <c r="DGV10" s="184"/>
      <c r="DGW10" s="184"/>
      <c r="DGX10" s="184"/>
      <c r="DGY10" s="184"/>
      <c r="DGZ10" s="184"/>
      <c r="DHA10" s="184"/>
      <c r="DHB10" s="184"/>
      <c r="DHC10" s="184"/>
      <c r="DHD10" s="184"/>
      <c r="DHE10" s="184"/>
      <c r="DHF10" s="184"/>
      <c r="DHG10" s="184"/>
      <c r="DHH10" s="184"/>
      <c r="DHI10" s="184"/>
      <c r="DHJ10" s="184"/>
      <c r="DHK10" s="184"/>
      <c r="DHL10" s="184"/>
      <c r="DHM10" s="184"/>
      <c r="DHN10" s="184"/>
      <c r="DHO10" s="184"/>
      <c r="DHP10" s="184"/>
      <c r="DHQ10" s="184"/>
      <c r="DHR10" s="184"/>
      <c r="DHS10" s="184"/>
      <c r="DHT10" s="184"/>
      <c r="DHU10" s="184"/>
      <c r="DHV10" s="184"/>
      <c r="DHW10" s="184"/>
      <c r="DHX10" s="184"/>
      <c r="DHY10" s="184"/>
      <c r="DHZ10" s="184"/>
      <c r="DIA10" s="184"/>
      <c r="DIB10" s="184"/>
      <c r="DIC10" s="184"/>
      <c r="DID10" s="184"/>
      <c r="DIE10" s="184"/>
      <c r="DIF10" s="184"/>
      <c r="DIG10" s="184"/>
      <c r="DIH10" s="184"/>
      <c r="DII10" s="184"/>
      <c r="DIJ10" s="184"/>
      <c r="DIK10" s="184"/>
      <c r="DIL10" s="184"/>
      <c r="DIM10" s="184"/>
      <c r="DIN10" s="184"/>
      <c r="DIO10" s="184"/>
      <c r="DIP10" s="184"/>
      <c r="DIQ10" s="184"/>
      <c r="DIR10" s="184"/>
      <c r="DIS10" s="184"/>
      <c r="DIT10" s="184"/>
      <c r="DIU10" s="184"/>
      <c r="DIV10" s="184"/>
      <c r="DIW10" s="184"/>
      <c r="DIX10" s="184"/>
      <c r="DIY10" s="184"/>
      <c r="DIZ10" s="184"/>
      <c r="DJA10" s="184"/>
      <c r="DJB10" s="184"/>
      <c r="DJC10" s="184"/>
      <c r="DJD10" s="184"/>
      <c r="DJE10" s="184"/>
      <c r="DJF10" s="184"/>
      <c r="DJG10" s="184"/>
      <c r="DJH10" s="184"/>
      <c r="DJI10" s="184"/>
      <c r="DJJ10" s="184"/>
      <c r="DJK10" s="184"/>
      <c r="DJL10" s="184"/>
      <c r="DJM10" s="184"/>
      <c r="DJN10" s="184"/>
      <c r="DJO10" s="184"/>
      <c r="DJP10" s="184"/>
      <c r="DJQ10" s="184"/>
      <c r="DJR10" s="184"/>
      <c r="DJS10" s="184"/>
      <c r="DJT10" s="184"/>
      <c r="DJU10" s="184"/>
      <c r="DJV10" s="184"/>
      <c r="DJW10" s="184"/>
      <c r="DJX10" s="184"/>
      <c r="DJY10" s="184"/>
      <c r="DJZ10" s="184"/>
      <c r="DKA10" s="184"/>
      <c r="DKB10" s="184"/>
      <c r="DKC10" s="184"/>
      <c r="DKD10" s="184"/>
      <c r="DKE10" s="184"/>
      <c r="DKF10" s="184"/>
      <c r="DKG10" s="184"/>
      <c r="DKH10" s="184"/>
      <c r="DKI10" s="184"/>
      <c r="DKJ10" s="184"/>
      <c r="DKK10" s="184"/>
      <c r="DKL10" s="184"/>
      <c r="DKM10" s="184"/>
      <c r="DKN10" s="184"/>
      <c r="DKO10" s="184"/>
      <c r="DKP10" s="184"/>
      <c r="DKQ10" s="184"/>
      <c r="DKR10" s="184"/>
      <c r="DKS10" s="184"/>
      <c r="DKT10" s="184"/>
      <c r="DKU10" s="184"/>
      <c r="DKV10" s="184"/>
      <c r="DKW10" s="184"/>
      <c r="DKX10" s="184"/>
      <c r="DKY10" s="184"/>
      <c r="DKZ10" s="184"/>
      <c r="DLA10" s="184"/>
      <c r="DLB10" s="184"/>
      <c r="DLC10" s="184"/>
      <c r="DLD10" s="184"/>
      <c r="DLE10" s="184"/>
      <c r="DLF10" s="184"/>
      <c r="DLG10" s="184"/>
      <c r="DLH10" s="184"/>
      <c r="DLI10" s="184"/>
      <c r="DLJ10" s="184"/>
      <c r="DLK10" s="184"/>
      <c r="DLL10" s="184"/>
      <c r="DLM10" s="184"/>
      <c r="DLN10" s="184"/>
      <c r="DLO10" s="184"/>
      <c r="DLP10" s="184"/>
      <c r="DLQ10" s="184"/>
      <c r="DLR10" s="184"/>
      <c r="DLS10" s="184"/>
      <c r="DLT10" s="184"/>
      <c r="DLU10" s="184"/>
      <c r="DLV10" s="184"/>
      <c r="DLW10" s="184"/>
      <c r="DLX10" s="184"/>
      <c r="DLY10" s="184"/>
      <c r="DLZ10" s="184"/>
      <c r="DMA10" s="184"/>
      <c r="DMB10" s="184"/>
      <c r="DMC10" s="184"/>
      <c r="DMD10" s="184"/>
      <c r="DME10" s="184"/>
      <c r="DMF10" s="184"/>
      <c r="DMG10" s="184"/>
      <c r="DMH10" s="184"/>
      <c r="DMI10" s="184"/>
      <c r="DMJ10" s="184"/>
      <c r="DMK10" s="184"/>
      <c r="DML10" s="184"/>
      <c r="DMM10" s="184"/>
      <c r="DMN10" s="184"/>
      <c r="DMO10" s="184"/>
      <c r="DMP10" s="184"/>
      <c r="DMQ10" s="184"/>
      <c r="DMR10" s="184"/>
      <c r="DMS10" s="184"/>
      <c r="DMT10" s="184"/>
      <c r="DMU10" s="184"/>
      <c r="DMV10" s="184"/>
      <c r="DMW10" s="184"/>
      <c r="DMX10" s="184"/>
      <c r="DMY10" s="184"/>
      <c r="DMZ10" s="184"/>
      <c r="DNA10" s="184"/>
      <c r="DNB10" s="184"/>
      <c r="DNC10" s="184"/>
      <c r="DND10" s="184"/>
      <c r="DNE10" s="184"/>
      <c r="DNF10" s="184"/>
      <c r="DNG10" s="184"/>
      <c r="DNH10" s="184"/>
      <c r="DNI10" s="184"/>
      <c r="DNJ10" s="184"/>
      <c r="DNK10" s="184"/>
      <c r="DNL10" s="184"/>
      <c r="DNM10" s="184"/>
      <c r="DNN10" s="184"/>
      <c r="DNO10" s="184"/>
      <c r="DNP10" s="184"/>
      <c r="DNQ10" s="184"/>
      <c r="DNR10" s="184"/>
      <c r="DNS10" s="184"/>
      <c r="DNT10" s="184"/>
      <c r="DNU10" s="184"/>
      <c r="DNV10" s="184"/>
      <c r="DNW10" s="184"/>
      <c r="DNX10" s="184"/>
      <c r="DNY10" s="184"/>
      <c r="DNZ10" s="184"/>
      <c r="DOA10" s="184"/>
      <c r="DOB10" s="184"/>
      <c r="DOC10" s="184"/>
      <c r="DOD10" s="184"/>
      <c r="DOE10" s="184"/>
      <c r="DOF10" s="184"/>
      <c r="DOG10" s="184"/>
      <c r="DOH10" s="184"/>
      <c r="DOI10" s="184"/>
      <c r="DOJ10" s="184"/>
      <c r="DOK10" s="184"/>
      <c r="DOL10" s="184"/>
      <c r="DOM10" s="184"/>
      <c r="DON10" s="184"/>
      <c r="DOO10" s="184"/>
      <c r="DOP10" s="184"/>
      <c r="DOQ10" s="184"/>
      <c r="DOR10" s="184"/>
      <c r="DOS10" s="184"/>
      <c r="DOT10" s="184"/>
      <c r="DOU10" s="184"/>
      <c r="DOV10" s="184"/>
      <c r="DOW10" s="184"/>
      <c r="DOX10" s="184"/>
      <c r="DOY10" s="184"/>
      <c r="DOZ10" s="184"/>
      <c r="DPA10" s="184"/>
      <c r="DPB10" s="184"/>
      <c r="DPC10" s="184"/>
      <c r="DPD10" s="184"/>
      <c r="DPE10" s="184"/>
      <c r="DPF10" s="184"/>
      <c r="DPG10" s="184"/>
      <c r="DPH10" s="184"/>
      <c r="DPI10" s="184"/>
      <c r="DPJ10" s="184"/>
      <c r="DPK10" s="184"/>
      <c r="DPL10" s="184"/>
      <c r="DPM10" s="184"/>
      <c r="DPN10" s="184"/>
      <c r="DPO10" s="184"/>
      <c r="DPP10" s="184"/>
      <c r="DPQ10" s="184"/>
      <c r="DPR10" s="184"/>
      <c r="DPS10" s="184"/>
      <c r="DPT10" s="184"/>
      <c r="DPU10" s="184"/>
      <c r="DPV10" s="184"/>
      <c r="DPW10" s="184"/>
      <c r="DPX10" s="184"/>
      <c r="DPY10" s="184"/>
      <c r="DPZ10" s="184"/>
      <c r="DQA10" s="184"/>
      <c r="DQB10" s="184"/>
      <c r="DQC10" s="184"/>
      <c r="DQD10" s="184"/>
      <c r="DQE10" s="184"/>
      <c r="DQF10" s="184"/>
      <c r="DQG10" s="184"/>
      <c r="DQH10" s="184"/>
      <c r="DQI10" s="184"/>
      <c r="DQJ10" s="184"/>
      <c r="DQK10" s="184"/>
      <c r="DQL10" s="184"/>
      <c r="DQM10" s="184"/>
      <c r="DQN10" s="184"/>
      <c r="DQO10" s="184"/>
      <c r="DQP10" s="184"/>
      <c r="DQQ10" s="184"/>
      <c r="DQR10" s="184"/>
      <c r="DQS10" s="184"/>
      <c r="DQT10" s="184"/>
      <c r="DQU10" s="184"/>
      <c r="DQV10" s="184"/>
      <c r="DQW10" s="184"/>
      <c r="DQX10" s="184"/>
      <c r="DQY10" s="184"/>
      <c r="DQZ10" s="184"/>
      <c r="DRA10" s="184"/>
      <c r="DRB10" s="184"/>
      <c r="DRC10" s="184"/>
      <c r="DRD10" s="184"/>
      <c r="DRE10" s="184"/>
      <c r="DRF10" s="184"/>
      <c r="DRG10" s="184"/>
      <c r="DRH10" s="184"/>
      <c r="DRI10" s="184"/>
      <c r="DRJ10" s="184"/>
      <c r="DRK10" s="184"/>
      <c r="DRL10" s="184"/>
      <c r="DRM10" s="184"/>
      <c r="DRN10" s="184"/>
      <c r="DRO10" s="184"/>
      <c r="DRP10" s="184"/>
      <c r="DRQ10" s="184"/>
      <c r="DRR10" s="184"/>
      <c r="DRS10" s="184"/>
      <c r="DRT10" s="184"/>
      <c r="DRU10" s="184"/>
      <c r="DRV10" s="184"/>
      <c r="DRW10" s="184"/>
      <c r="DRX10" s="184"/>
      <c r="DRY10" s="184"/>
      <c r="DRZ10" s="184"/>
      <c r="DSA10" s="184"/>
      <c r="DSB10" s="184"/>
      <c r="DSC10" s="184"/>
      <c r="DSD10" s="184"/>
      <c r="DSE10" s="184"/>
      <c r="DSF10" s="184"/>
      <c r="DSG10" s="184"/>
      <c r="DSH10" s="184"/>
      <c r="DSI10" s="184"/>
      <c r="DSJ10" s="184"/>
      <c r="DSK10" s="184"/>
      <c r="DSL10" s="184"/>
      <c r="DSM10" s="184"/>
      <c r="DSN10" s="184"/>
      <c r="DSO10" s="184"/>
      <c r="DSP10" s="184"/>
      <c r="DSQ10" s="184"/>
      <c r="DSR10" s="184"/>
      <c r="DSS10" s="184"/>
      <c r="DST10" s="184"/>
      <c r="DSU10" s="184"/>
      <c r="DSV10" s="184"/>
      <c r="DSW10" s="184"/>
      <c r="DSX10" s="184"/>
      <c r="DSY10" s="184"/>
      <c r="DSZ10" s="184"/>
      <c r="DTA10" s="184"/>
      <c r="DTB10" s="184"/>
      <c r="DTC10" s="184"/>
      <c r="DTD10" s="184"/>
      <c r="DTE10" s="184"/>
      <c r="DTF10" s="184"/>
      <c r="DTG10" s="184"/>
      <c r="DTH10" s="184"/>
      <c r="DTI10" s="184"/>
      <c r="DTJ10" s="184"/>
      <c r="DTK10" s="184"/>
      <c r="DTL10" s="184"/>
      <c r="DTM10" s="184"/>
      <c r="DTN10" s="184"/>
      <c r="DTO10" s="184"/>
      <c r="DTP10" s="184"/>
      <c r="DTQ10" s="184"/>
      <c r="DTR10" s="184"/>
      <c r="DTS10" s="184"/>
      <c r="DTT10" s="184"/>
      <c r="DTU10" s="184"/>
      <c r="DTV10" s="184"/>
      <c r="DTW10" s="184"/>
      <c r="DTX10" s="184"/>
      <c r="DTY10" s="184"/>
      <c r="DTZ10" s="184"/>
      <c r="DUA10" s="184"/>
      <c r="DUB10" s="184"/>
      <c r="DUC10" s="184"/>
      <c r="DUD10" s="184"/>
      <c r="DUE10" s="184"/>
      <c r="DUF10" s="184"/>
      <c r="DUG10" s="184"/>
      <c r="DUH10" s="184"/>
      <c r="DUI10" s="184"/>
      <c r="DUJ10" s="184"/>
      <c r="DUK10" s="184"/>
      <c r="DUL10" s="184"/>
      <c r="DUM10" s="184"/>
      <c r="DUN10" s="184"/>
      <c r="DUO10" s="184"/>
      <c r="DUP10" s="184"/>
      <c r="DUQ10" s="184"/>
      <c r="DUR10" s="184"/>
      <c r="DUS10" s="184"/>
      <c r="DUT10" s="184"/>
      <c r="DUU10" s="184"/>
      <c r="DUV10" s="184"/>
      <c r="DUW10" s="184"/>
      <c r="DUX10" s="184"/>
      <c r="DUY10" s="184"/>
      <c r="DUZ10" s="184"/>
      <c r="DVA10" s="184"/>
      <c r="DVB10" s="184"/>
      <c r="DVC10" s="184"/>
      <c r="DVD10" s="184"/>
      <c r="DVE10" s="184"/>
      <c r="DVF10" s="184"/>
      <c r="DVG10" s="184"/>
      <c r="DVH10" s="184"/>
      <c r="DVI10" s="184"/>
      <c r="DVJ10" s="184"/>
      <c r="DVK10" s="184"/>
      <c r="DVL10" s="184"/>
      <c r="DVM10" s="184"/>
      <c r="DVN10" s="184"/>
      <c r="DVO10" s="184"/>
      <c r="DVP10" s="184"/>
      <c r="DVQ10" s="184"/>
      <c r="DVR10" s="184"/>
      <c r="DVS10" s="184"/>
      <c r="DVT10" s="184"/>
      <c r="DVU10" s="184"/>
      <c r="DVV10" s="184"/>
      <c r="DVW10" s="184"/>
      <c r="DVX10" s="184"/>
      <c r="DVY10" s="184"/>
      <c r="DVZ10" s="184"/>
      <c r="DWA10" s="184"/>
      <c r="DWB10" s="184"/>
      <c r="DWC10" s="184"/>
      <c r="DWD10" s="184"/>
      <c r="DWE10" s="184"/>
      <c r="DWF10" s="184"/>
      <c r="DWG10" s="184"/>
      <c r="DWH10" s="184"/>
      <c r="DWI10" s="184"/>
      <c r="DWJ10" s="184"/>
      <c r="DWK10" s="184"/>
      <c r="DWL10" s="184"/>
      <c r="DWM10" s="184"/>
      <c r="DWN10" s="184"/>
      <c r="DWO10" s="184"/>
      <c r="DWP10" s="184"/>
      <c r="DWQ10" s="184"/>
      <c r="DWR10" s="184"/>
      <c r="DWS10" s="184"/>
      <c r="DWT10" s="184"/>
      <c r="DWU10" s="184"/>
      <c r="DWV10" s="184"/>
      <c r="DWW10" s="184"/>
      <c r="DWX10" s="184"/>
      <c r="DWY10" s="184"/>
      <c r="DWZ10" s="184"/>
      <c r="DXA10" s="184"/>
      <c r="DXB10" s="184"/>
      <c r="DXC10" s="184"/>
      <c r="DXD10" s="184"/>
      <c r="DXE10" s="184"/>
      <c r="DXF10" s="184"/>
      <c r="DXG10" s="184"/>
      <c r="DXH10" s="184"/>
      <c r="DXI10" s="184"/>
      <c r="DXJ10" s="184"/>
      <c r="DXK10" s="184"/>
      <c r="DXL10" s="184"/>
      <c r="DXM10" s="184"/>
      <c r="DXN10" s="184"/>
      <c r="DXO10" s="184"/>
      <c r="DXP10" s="184"/>
      <c r="DXQ10" s="184"/>
      <c r="DXR10" s="184"/>
      <c r="DXS10" s="184"/>
      <c r="DXT10" s="184"/>
      <c r="DXU10" s="184"/>
      <c r="DXV10" s="184"/>
      <c r="DXW10" s="184"/>
      <c r="DXX10" s="184"/>
      <c r="DXY10" s="184"/>
      <c r="DXZ10" s="184"/>
      <c r="DYA10" s="184"/>
      <c r="DYB10" s="184"/>
      <c r="DYC10" s="184"/>
      <c r="DYD10" s="184"/>
      <c r="DYE10" s="184"/>
      <c r="DYF10" s="184"/>
      <c r="DYG10" s="184"/>
      <c r="DYH10" s="184"/>
      <c r="DYI10" s="184"/>
      <c r="DYJ10" s="184"/>
      <c r="DYK10" s="184"/>
      <c r="DYL10" s="184"/>
      <c r="DYM10" s="184"/>
      <c r="DYN10" s="184"/>
      <c r="DYO10" s="184"/>
      <c r="DYP10" s="184"/>
      <c r="DYQ10" s="184"/>
      <c r="DYR10" s="184"/>
      <c r="DYS10" s="184"/>
      <c r="DYT10" s="184"/>
      <c r="DYU10" s="184"/>
      <c r="DYV10" s="184"/>
      <c r="DYW10" s="184"/>
      <c r="DYX10" s="184"/>
      <c r="DYY10" s="184"/>
      <c r="DYZ10" s="184"/>
      <c r="DZA10" s="184"/>
      <c r="DZB10" s="184"/>
      <c r="DZC10" s="184"/>
      <c r="DZD10" s="184"/>
      <c r="DZE10" s="184"/>
      <c r="DZF10" s="184"/>
      <c r="DZG10" s="184"/>
      <c r="DZH10" s="184"/>
      <c r="DZI10" s="184"/>
      <c r="DZJ10" s="184"/>
      <c r="DZK10" s="184"/>
      <c r="DZL10" s="184"/>
      <c r="DZM10" s="184"/>
      <c r="DZN10" s="184"/>
      <c r="DZO10" s="184"/>
      <c r="DZP10" s="184"/>
      <c r="DZQ10" s="184"/>
      <c r="DZR10" s="184"/>
      <c r="DZS10" s="184"/>
      <c r="DZT10" s="184"/>
      <c r="DZU10" s="184"/>
      <c r="DZV10" s="184"/>
      <c r="DZW10" s="184"/>
      <c r="DZX10" s="184"/>
      <c r="DZY10" s="184"/>
      <c r="DZZ10" s="184"/>
      <c r="EAA10" s="184"/>
      <c r="EAB10" s="184"/>
      <c r="EAC10" s="184"/>
      <c r="EAD10" s="184"/>
      <c r="EAE10" s="184"/>
      <c r="EAF10" s="184"/>
      <c r="EAG10" s="184"/>
      <c r="EAH10" s="184"/>
      <c r="EAI10" s="184"/>
      <c r="EAJ10" s="184"/>
      <c r="EAK10" s="184"/>
      <c r="EAL10" s="184"/>
      <c r="EAM10" s="184"/>
      <c r="EAN10" s="184"/>
      <c r="EAO10" s="184"/>
      <c r="EAP10" s="184"/>
      <c r="EAQ10" s="184"/>
      <c r="EAR10" s="184"/>
      <c r="EAS10" s="184"/>
      <c r="EAT10" s="184"/>
      <c r="EAU10" s="184"/>
      <c r="EAV10" s="184"/>
      <c r="EAW10" s="184"/>
      <c r="EAX10" s="184"/>
      <c r="EAY10" s="184"/>
      <c r="EAZ10" s="184"/>
      <c r="EBA10" s="184"/>
      <c r="EBB10" s="184"/>
      <c r="EBC10" s="184"/>
      <c r="EBD10" s="184"/>
      <c r="EBE10" s="184"/>
      <c r="EBF10" s="184"/>
      <c r="EBG10" s="184"/>
      <c r="EBH10" s="184"/>
      <c r="EBI10" s="184"/>
      <c r="EBJ10" s="184"/>
      <c r="EBK10" s="184"/>
      <c r="EBL10" s="184"/>
      <c r="EBM10" s="184"/>
      <c r="EBN10" s="184"/>
      <c r="EBO10" s="184"/>
      <c r="EBP10" s="184"/>
      <c r="EBQ10" s="184"/>
      <c r="EBR10" s="184"/>
      <c r="EBS10" s="184"/>
      <c r="EBT10" s="184"/>
      <c r="EBU10" s="184"/>
      <c r="EBV10" s="184"/>
      <c r="EBW10" s="184"/>
      <c r="EBX10" s="184"/>
      <c r="EBY10" s="184"/>
      <c r="EBZ10" s="184"/>
      <c r="ECA10" s="184"/>
      <c r="ECB10" s="184"/>
      <c r="ECC10" s="184"/>
      <c r="ECD10" s="184"/>
      <c r="ECE10" s="184"/>
      <c r="ECF10" s="184"/>
      <c r="ECG10" s="184"/>
      <c r="ECH10" s="184"/>
      <c r="ECI10" s="184"/>
      <c r="ECJ10" s="184"/>
      <c r="ECK10" s="184"/>
      <c r="ECL10" s="184"/>
      <c r="ECM10" s="184"/>
      <c r="ECN10" s="184"/>
      <c r="ECO10" s="184"/>
      <c r="ECP10" s="184"/>
      <c r="ECQ10" s="184"/>
      <c r="ECR10" s="184"/>
      <c r="ECS10" s="184"/>
      <c r="ECT10" s="184"/>
      <c r="ECU10" s="184"/>
      <c r="ECV10" s="184"/>
      <c r="ECW10" s="184"/>
      <c r="ECX10" s="184"/>
      <c r="ECY10" s="184"/>
      <c r="ECZ10" s="184"/>
      <c r="EDA10" s="184"/>
      <c r="EDB10" s="184"/>
      <c r="EDC10" s="184"/>
      <c r="EDD10" s="184"/>
      <c r="EDE10" s="184"/>
      <c r="EDF10" s="184"/>
      <c r="EDG10" s="184"/>
      <c r="EDH10" s="184"/>
      <c r="EDI10" s="184"/>
      <c r="EDJ10" s="184"/>
      <c r="EDK10" s="184"/>
      <c r="EDL10" s="184"/>
      <c r="EDM10" s="184"/>
      <c r="EDN10" s="184"/>
      <c r="EDO10" s="184"/>
      <c r="EDP10" s="184"/>
      <c r="EDQ10" s="184"/>
      <c r="EDR10" s="184"/>
      <c r="EDS10" s="184"/>
      <c r="EDT10" s="184"/>
      <c r="EDU10" s="184"/>
      <c r="EDV10" s="184"/>
      <c r="EDW10" s="184"/>
      <c r="EDX10" s="184"/>
      <c r="EDY10" s="184"/>
      <c r="EDZ10" s="184"/>
      <c r="EEA10" s="184"/>
      <c r="EEB10" s="184"/>
      <c r="EEC10" s="184"/>
      <c r="EED10" s="184"/>
      <c r="EEE10" s="184"/>
      <c r="EEF10" s="184"/>
      <c r="EEG10" s="184"/>
      <c r="EEH10" s="184"/>
      <c r="EEI10" s="184"/>
      <c r="EEJ10" s="184"/>
      <c r="EEK10" s="184"/>
      <c r="EEL10" s="184"/>
      <c r="EEM10" s="184"/>
      <c r="EEN10" s="184"/>
      <c r="EEO10" s="184"/>
      <c r="EEP10" s="184"/>
      <c r="EEQ10" s="184"/>
      <c r="EER10" s="184"/>
      <c r="EES10" s="184"/>
      <c r="EET10" s="184"/>
      <c r="EEU10" s="184"/>
      <c r="EEV10" s="184"/>
      <c r="EEW10" s="184"/>
      <c r="EEX10" s="184"/>
      <c r="EEY10" s="184"/>
      <c r="EEZ10" s="184"/>
      <c r="EFA10" s="184"/>
      <c r="EFB10" s="184"/>
      <c r="EFC10" s="184"/>
      <c r="EFD10" s="184"/>
      <c r="EFE10" s="184"/>
      <c r="EFF10" s="184"/>
      <c r="EFG10" s="184"/>
      <c r="EFH10" s="184"/>
      <c r="EFI10" s="184"/>
      <c r="EFJ10" s="184"/>
      <c r="EFK10" s="184"/>
      <c r="EFL10" s="184"/>
      <c r="EFM10" s="184"/>
      <c r="EFN10" s="184"/>
      <c r="EFO10" s="184"/>
      <c r="EFP10" s="184"/>
      <c r="EFQ10" s="184"/>
      <c r="EFR10" s="184"/>
      <c r="EFS10" s="184"/>
      <c r="EFT10" s="184"/>
      <c r="EFU10" s="184"/>
      <c r="EFV10" s="184"/>
      <c r="EFW10" s="184"/>
      <c r="EFX10" s="184"/>
      <c r="EFY10" s="184"/>
      <c r="EFZ10" s="184"/>
      <c r="EGA10" s="184"/>
      <c r="EGB10" s="184"/>
      <c r="EGC10" s="184"/>
      <c r="EGD10" s="184"/>
      <c r="EGE10" s="184"/>
      <c r="EGF10" s="184"/>
      <c r="EGG10" s="184"/>
      <c r="EGH10" s="184"/>
      <c r="EGI10" s="184"/>
      <c r="EGJ10" s="184"/>
      <c r="EGK10" s="184"/>
      <c r="EGL10" s="184"/>
      <c r="EGM10" s="184"/>
      <c r="EGN10" s="184"/>
      <c r="EGO10" s="184"/>
      <c r="EGP10" s="184"/>
      <c r="EGQ10" s="184"/>
      <c r="EGR10" s="184"/>
      <c r="EGS10" s="184"/>
      <c r="EGT10" s="184"/>
      <c r="EGU10" s="184"/>
      <c r="EGV10" s="184"/>
      <c r="EGW10" s="184"/>
      <c r="EGX10" s="184"/>
      <c r="EGY10" s="184"/>
      <c r="EGZ10" s="184"/>
      <c r="EHA10" s="184"/>
      <c r="EHB10" s="184"/>
      <c r="EHC10" s="184"/>
      <c r="EHD10" s="184"/>
      <c r="EHE10" s="184"/>
      <c r="EHF10" s="184"/>
      <c r="EHG10" s="184"/>
      <c r="EHH10" s="184"/>
      <c r="EHI10" s="184"/>
      <c r="EHJ10" s="184"/>
      <c r="EHK10" s="184"/>
      <c r="EHL10" s="184"/>
      <c r="EHM10" s="184"/>
      <c r="EHN10" s="184"/>
      <c r="EHO10" s="184"/>
      <c r="EHP10" s="184"/>
      <c r="EHQ10" s="184"/>
      <c r="EHR10" s="184"/>
      <c r="EHS10" s="184"/>
      <c r="EHT10" s="184"/>
      <c r="EHU10" s="184"/>
      <c r="EHV10" s="184"/>
      <c r="EHW10" s="184"/>
      <c r="EHX10" s="184"/>
      <c r="EHY10" s="184"/>
      <c r="EHZ10" s="184"/>
      <c r="EIA10" s="184"/>
      <c r="EIB10" s="184"/>
      <c r="EIC10" s="184"/>
      <c r="EID10" s="184"/>
      <c r="EIE10" s="184"/>
      <c r="EIF10" s="184"/>
      <c r="EIG10" s="184"/>
      <c r="EIH10" s="184"/>
      <c r="EII10" s="184"/>
      <c r="EIJ10" s="184"/>
      <c r="EIK10" s="184"/>
      <c r="EIL10" s="184"/>
      <c r="EIM10" s="184"/>
      <c r="EIN10" s="184"/>
      <c r="EIO10" s="184"/>
      <c r="EIP10" s="184"/>
      <c r="EIQ10" s="184"/>
      <c r="EIR10" s="184"/>
      <c r="EIS10" s="184"/>
      <c r="EIT10" s="184"/>
      <c r="EIU10" s="184"/>
      <c r="EIV10" s="184"/>
      <c r="EIW10" s="184"/>
      <c r="EIX10" s="184"/>
      <c r="EIY10" s="184"/>
      <c r="EIZ10" s="184"/>
      <c r="EJA10" s="184"/>
      <c r="EJB10" s="184"/>
      <c r="EJC10" s="184"/>
      <c r="EJD10" s="184"/>
      <c r="EJE10" s="184"/>
      <c r="EJF10" s="184"/>
      <c r="EJG10" s="184"/>
      <c r="EJH10" s="184"/>
      <c r="EJI10" s="184"/>
      <c r="EJJ10" s="184"/>
      <c r="EJK10" s="184"/>
      <c r="EJL10" s="184"/>
      <c r="EJM10" s="184"/>
      <c r="EJN10" s="184"/>
      <c r="EJO10" s="184"/>
      <c r="EJP10" s="184"/>
      <c r="EJQ10" s="184"/>
      <c r="EJR10" s="184"/>
      <c r="EJS10" s="184"/>
      <c r="EJT10" s="184"/>
      <c r="EJU10" s="184"/>
      <c r="EJV10" s="184"/>
      <c r="EJW10" s="184"/>
      <c r="EJX10" s="184"/>
      <c r="EJY10" s="184"/>
      <c r="EJZ10" s="184"/>
      <c r="EKA10" s="184"/>
      <c r="EKB10" s="184"/>
      <c r="EKC10" s="184"/>
      <c r="EKD10" s="184"/>
      <c r="EKE10" s="184"/>
      <c r="EKF10" s="184"/>
      <c r="EKG10" s="184"/>
      <c r="EKH10" s="184"/>
      <c r="EKI10" s="184"/>
      <c r="EKJ10" s="184"/>
      <c r="EKK10" s="184"/>
      <c r="EKL10" s="184"/>
      <c r="EKM10" s="184"/>
      <c r="EKN10" s="184"/>
      <c r="EKO10" s="184"/>
      <c r="EKP10" s="184"/>
      <c r="EKQ10" s="184"/>
      <c r="EKR10" s="184"/>
      <c r="EKS10" s="184"/>
      <c r="EKT10" s="184"/>
      <c r="EKU10" s="184"/>
      <c r="EKV10" s="184"/>
      <c r="EKW10" s="184"/>
      <c r="EKX10" s="184"/>
      <c r="EKY10" s="184"/>
      <c r="EKZ10" s="184"/>
      <c r="ELA10" s="184"/>
      <c r="ELB10" s="184"/>
      <c r="ELC10" s="184"/>
      <c r="ELD10" s="184"/>
      <c r="ELE10" s="184"/>
      <c r="ELF10" s="184"/>
      <c r="ELG10" s="184"/>
      <c r="ELH10" s="184"/>
      <c r="ELI10" s="184"/>
      <c r="ELJ10" s="184"/>
      <c r="ELK10" s="184"/>
      <c r="ELL10" s="184"/>
      <c r="ELM10" s="184"/>
      <c r="ELN10" s="184"/>
      <c r="ELO10" s="184"/>
      <c r="ELP10" s="184"/>
      <c r="ELQ10" s="184"/>
      <c r="ELR10" s="184"/>
      <c r="ELS10" s="184"/>
      <c r="ELT10" s="184"/>
      <c r="ELU10" s="184"/>
      <c r="ELV10" s="184"/>
      <c r="ELW10" s="184"/>
      <c r="ELX10" s="184"/>
      <c r="ELY10" s="184"/>
      <c r="ELZ10" s="184"/>
      <c r="EMA10" s="184"/>
      <c r="EMB10" s="184"/>
      <c r="EMC10" s="184"/>
      <c r="EMD10" s="184"/>
      <c r="EME10" s="184"/>
      <c r="EMF10" s="184"/>
      <c r="EMG10" s="184"/>
      <c r="EMH10" s="184"/>
      <c r="EMI10" s="184"/>
      <c r="EMJ10" s="184"/>
      <c r="EMK10" s="184"/>
      <c r="EML10" s="184"/>
      <c r="EMM10" s="184"/>
      <c r="EMN10" s="184"/>
      <c r="EMO10" s="184"/>
      <c r="EMP10" s="184"/>
      <c r="EMQ10" s="184"/>
      <c r="EMR10" s="184"/>
      <c r="EMS10" s="184"/>
      <c r="EMT10" s="184"/>
      <c r="EMU10" s="184"/>
      <c r="EMV10" s="184"/>
      <c r="EMW10" s="184"/>
      <c r="EMX10" s="184"/>
      <c r="EMY10" s="184"/>
      <c r="EMZ10" s="184"/>
      <c r="ENA10" s="184"/>
      <c r="ENB10" s="184"/>
      <c r="ENC10" s="184"/>
      <c r="END10" s="184"/>
      <c r="ENE10" s="184"/>
      <c r="ENF10" s="184"/>
      <c r="ENG10" s="184"/>
      <c r="ENH10" s="184"/>
      <c r="ENI10" s="184"/>
      <c r="ENJ10" s="184"/>
      <c r="ENK10" s="184"/>
      <c r="ENL10" s="184"/>
      <c r="ENM10" s="184"/>
      <c r="ENN10" s="184"/>
      <c r="ENO10" s="184"/>
      <c r="ENP10" s="184"/>
      <c r="ENQ10" s="184"/>
      <c r="ENR10" s="184"/>
      <c r="ENS10" s="184"/>
      <c r="ENT10" s="184"/>
      <c r="ENU10" s="184"/>
      <c r="ENV10" s="184"/>
      <c r="ENW10" s="184"/>
      <c r="ENX10" s="184"/>
      <c r="ENY10" s="184"/>
      <c r="ENZ10" s="184"/>
      <c r="EOA10" s="184"/>
      <c r="EOB10" s="184"/>
      <c r="EOC10" s="184"/>
      <c r="EOD10" s="184"/>
      <c r="EOE10" s="184"/>
      <c r="EOF10" s="184"/>
      <c r="EOG10" s="184"/>
      <c r="EOH10" s="184"/>
      <c r="EOI10" s="184"/>
      <c r="EOJ10" s="184"/>
      <c r="EOK10" s="184"/>
      <c r="EOL10" s="184"/>
      <c r="EOM10" s="184"/>
      <c r="EON10" s="184"/>
      <c r="EOO10" s="184"/>
      <c r="EOP10" s="184"/>
      <c r="EOQ10" s="184"/>
      <c r="EOR10" s="184"/>
      <c r="EOS10" s="184"/>
      <c r="EOT10" s="184"/>
      <c r="EOU10" s="184"/>
      <c r="EOV10" s="184"/>
      <c r="EOW10" s="184"/>
      <c r="EOX10" s="184"/>
      <c r="EOY10" s="184"/>
      <c r="EOZ10" s="184"/>
      <c r="EPA10" s="184"/>
      <c r="EPB10" s="184"/>
      <c r="EPC10" s="184"/>
      <c r="EPD10" s="184"/>
      <c r="EPE10" s="184"/>
      <c r="EPF10" s="184"/>
      <c r="EPG10" s="184"/>
      <c r="EPH10" s="184"/>
      <c r="EPI10" s="184"/>
      <c r="EPJ10" s="184"/>
      <c r="EPK10" s="184"/>
      <c r="EPL10" s="184"/>
      <c r="EPM10" s="184"/>
      <c r="EPN10" s="184"/>
      <c r="EPO10" s="184"/>
      <c r="EPP10" s="184"/>
      <c r="EPQ10" s="184"/>
      <c r="EPR10" s="184"/>
      <c r="EPS10" s="184"/>
      <c r="EPT10" s="184"/>
      <c r="EPU10" s="184"/>
      <c r="EPV10" s="184"/>
      <c r="EPW10" s="184"/>
      <c r="EPX10" s="184"/>
      <c r="EPY10" s="184"/>
      <c r="EPZ10" s="184"/>
      <c r="EQA10" s="184"/>
      <c r="EQB10" s="184"/>
      <c r="EQC10" s="184"/>
      <c r="EQD10" s="184"/>
      <c r="EQE10" s="184"/>
      <c r="EQF10" s="184"/>
      <c r="EQG10" s="184"/>
      <c r="EQH10" s="184"/>
      <c r="EQI10" s="184"/>
      <c r="EQJ10" s="184"/>
      <c r="EQK10" s="184"/>
      <c r="EQL10" s="184"/>
      <c r="EQM10" s="184"/>
      <c r="EQN10" s="184"/>
      <c r="EQO10" s="184"/>
      <c r="EQP10" s="184"/>
      <c r="EQQ10" s="184"/>
      <c r="EQR10" s="184"/>
      <c r="EQS10" s="184"/>
      <c r="EQT10" s="184"/>
      <c r="EQU10" s="184"/>
      <c r="EQV10" s="184"/>
      <c r="EQW10" s="184"/>
      <c r="EQX10" s="184"/>
      <c r="EQY10" s="184"/>
      <c r="EQZ10" s="184"/>
      <c r="ERA10" s="184"/>
      <c r="ERB10" s="184"/>
      <c r="ERC10" s="184"/>
      <c r="ERD10" s="184"/>
      <c r="ERE10" s="184"/>
      <c r="ERF10" s="184"/>
      <c r="ERG10" s="184"/>
      <c r="ERH10" s="184"/>
      <c r="ERI10" s="184"/>
      <c r="ERJ10" s="184"/>
      <c r="ERK10" s="184"/>
      <c r="ERL10" s="184"/>
      <c r="ERM10" s="184"/>
      <c r="ERN10" s="184"/>
      <c r="ERO10" s="184"/>
      <c r="ERP10" s="184"/>
      <c r="ERQ10" s="184"/>
      <c r="ERR10" s="184"/>
      <c r="ERS10" s="184"/>
      <c r="ERT10" s="184"/>
      <c r="ERU10" s="184"/>
      <c r="ERV10" s="184"/>
      <c r="ERW10" s="184"/>
      <c r="ERX10" s="184"/>
      <c r="ERY10" s="184"/>
      <c r="ERZ10" s="184"/>
      <c r="ESA10" s="184"/>
      <c r="ESB10" s="184"/>
      <c r="ESC10" s="184"/>
      <c r="ESD10" s="184"/>
      <c r="ESE10" s="184"/>
      <c r="ESF10" s="184"/>
      <c r="ESG10" s="184"/>
      <c r="ESH10" s="184"/>
      <c r="ESI10" s="184"/>
      <c r="ESJ10" s="184"/>
      <c r="ESK10" s="184"/>
      <c r="ESL10" s="184"/>
      <c r="ESM10" s="184"/>
      <c r="ESN10" s="184"/>
      <c r="ESO10" s="184"/>
      <c r="ESP10" s="184"/>
      <c r="ESQ10" s="184"/>
      <c r="ESR10" s="184"/>
      <c r="ESS10" s="184"/>
      <c r="EST10" s="184"/>
      <c r="ESU10" s="184"/>
      <c r="ESV10" s="184"/>
      <c r="ESW10" s="184"/>
      <c r="ESX10" s="184"/>
      <c r="ESY10" s="184"/>
      <c r="ESZ10" s="184"/>
      <c r="ETA10" s="184"/>
      <c r="ETB10" s="184"/>
      <c r="ETC10" s="184"/>
      <c r="ETD10" s="184"/>
      <c r="ETE10" s="184"/>
      <c r="ETF10" s="184"/>
      <c r="ETG10" s="184"/>
      <c r="ETH10" s="184"/>
      <c r="ETI10" s="184"/>
      <c r="ETJ10" s="184"/>
      <c r="ETK10" s="184"/>
      <c r="ETL10" s="184"/>
      <c r="ETM10" s="184"/>
      <c r="ETN10" s="184"/>
      <c r="ETO10" s="184"/>
      <c r="ETP10" s="184"/>
      <c r="ETQ10" s="184"/>
      <c r="ETR10" s="184"/>
      <c r="ETS10" s="184"/>
      <c r="ETT10" s="184"/>
      <c r="ETU10" s="184"/>
      <c r="ETV10" s="184"/>
      <c r="ETW10" s="184"/>
      <c r="ETX10" s="184"/>
      <c r="ETY10" s="184"/>
      <c r="ETZ10" s="184"/>
      <c r="EUA10" s="184"/>
      <c r="EUB10" s="184"/>
      <c r="EUC10" s="184"/>
      <c r="EUD10" s="184"/>
      <c r="EUE10" s="184"/>
      <c r="EUF10" s="184"/>
      <c r="EUG10" s="184"/>
      <c r="EUH10" s="184"/>
      <c r="EUI10" s="184"/>
      <c r="EUJ10" s="184"/>
      <c r="EUK10" s="184"/>
      <c r="EUL10" s="184"/>
      <c r="EUM10" s="184"/>
      <c r="EUN10" s="184"/>
      <c r="EUO10" s="184"/>
      <c r="EUP10" s="184"/>
      <c r="EUQ10" s="184"/>
      <c r="EUR10" s="184"/>
      <c r="EUS10" s="184"/>
      <c r="EUT10" s="184"/>
      <c r="EUU10" s="184"/>
      <c r="EUV10" s="184"/>
      <c r="EUW10" s="184"/>
      <c r="EUX10" s="184"/>
      <c r="EUY10" s="184"/>
      <c r="EUZ10" s="184"/>
      <c r="EVA10" s="184"/>
      <c r="EVB10" s="184"/>
      <c r="EVC10" s="184"/>
      <c r="EVD10" s="184"/>
      <c r="EVE10" s="184"/>
      <c r="EVF10" s="184"/>
      <c r="EVG10" s="184"/>
      <c r="EVH10" s="184"/>
      <c r="EVI10" s="184"/>
      <c r="EVJ10" s="184"/>
      <c r="EVK10" s="184"/>
      <c r="EVL10" s="184"/>
      <c r="EVM10" s="184"/>
      <c r="EVN10" s="184"/>
      <c r="EVO10" s="184"/>
      <c r="EVP10" s="184"/>
      <c r="EVQ10" s="184"/>
      <c r="EVR10" s="184"/>
      <c r="EVS10" s="184"/>
      <c r="EVT10" s="184"/>
      <c r="EVU10" s="184"/>
      <c r="EVV10" s="184"/>
      <c r="EVW10" s="184"/>
      <c r="EVX10" s="184"/>
      <c r="EVY10" s="184"/>
      <c r="EVZ10" s="184"/>
      <c r="EWA10" s="184"/>
      <c r="EWB10" s="184"/>
      <c r="EWC10" s="184"/>
      <c r="EWD10" s="184"/>
      <c r="EWE10" s="184"/>
      <c r="EWF10" s="184"/>
      <c r="EWG10" s="184"/>
      <c r="EWH10" s="184"/>
      <c r="EWI10" s="184"/>
      <c r="EWJ10" s="184"/>
      <c r="EWK10" s="184"/>
      <c r="EWL10" s="184"/>
      <c r="EWM10" s="184"/>
      <c r="EWN10" s="184"/>
      <c r="EWO10" s="184"/>
      <c r="EWP10" s="184"/>
      <c r="EWQ10" s="184"/>
      <c r="EWR10" s="184"/>
      <c r="EWS10" s="184"/>
      <c r="EWT10" s="184"/>
      <c r="EWU10" s="184"/>
      <c r="EWV10" s="184"/>
      <c r="EWW10" s="184"/>
      <c r="EWX10" s="184"/>
      <c r="EWY10" s="184"/>
      <c r="EWZ10" s="184"/>
      <c r="EXA10" s="184"/>
      <c r="EXB10" s="184"/>
      <c r="EXC10" s="184"/>
      <c r="EXD10" s="184"/>
      <c r="EXE10" s="184"/>
      <c r="EXF10" s="184"/>
      <c r="EXG10" s="184"/>
      <c r="EXH10" s="184"/>
      <c r="EXI10" s="184"/>
      <c r="EXJ10" s="184"/>
      <c r="EXK10" s="184"/>
      <c r="EXL10" s="184"/>
      <c r="EXM10" s="184"/>
      <c r="EXN10" s="184"/>
      <c r="EXO10" s="184"/>
      <c r="EXP10" s="184"/>
      <c r="EXQ10" s="184"/>
      <c r="EXR10" s="184"/>
      <c r="EXS10" s="184"/>
      <c r="EXT10" s="184"/>
      <c r="EXU10" s="184"/>
      <c r="EXV10" s="184"/>
      <c r="EXW10" s="184"/>
      <c r="EXX10" s="184"/>
      <c r="EXY10" s="184"/>
      <c r="EXZ10" s="184"/>
      <c r="EYA10" s="184"/>
      <c r="EYB10" s="184"/>
      <c r="EYC10" s="184"/>
      <c r="EYD10" s="184"/>
      <c r="EYE10" s="184"/>
      <c r="EYF10" s="184"/>
      <c r="EYG10" s="184"/>
      <c r="EYH10" s="184"/>
      <c r="EYI10" s="184"/>
      <c r="EYJ10" s="184"/>
      <c r="EYK10" s="184"/>
      <c r="EYL10" s="184"/>
      <c r="EYM10" s="184"/>
      <c r="EYN10" s="184"/>
      <c r="EYO10" s="184"/>
      <c r="EYP10" s="184"/>
      <c r="EYQ10" s="184"/>
      <c r="EYR10" s="184"/>
      <c r="EYS10" s="184"/>
      <c r="EYT10" s="184"/>
      <c r="EYU10" s="184"/>
      <c r="EYV10" s="184"/>
      <c r="EYW10" s="184"/>
      <c r="EYX10" s="184"/>
      <c r="EYY10" s="184"/>
      <c r="EYZ10" s="184"/>
      <c r="EZA10" s="184"/>
      <c r="EZB10" s="184"/>
      <c r="EZC10" s="184"/>
      <c r="EZD10" s="184"/>
      <c r="EZE10" s="184"/>
      <c r="EZF10" s="184"/>
      <c r="EZG10" s="184"/>
      <c r="EZH10" s="184"/>
      <c r="EZI10" s="184"/>
      <c r="EZJ10" s="184"/>
      <c r="EZK10" s="184"/>
      <c r="EZL10" s="184"/>
      <c r="EZM10" s="184"/>
      <c r="EZN10" s="184"/>
      <c r="EZO10" s="184"/>
      <c r="EZP10" s="184"/>
      <c r="EZQ10" s="184"/>
      <c r="EZR10" s="184"/>
      <c r="EZS10" s="184"/>
      <c r="EZT10" s="184"/>
      <c r="EZU10" s="184"/>
      <c r="EZV10" s="184"/>
      <c r="EZW10" s="184"/>
      <c r="EZX10" s="184"/>
      <c r="EZY10" s="184"/>
      <c r="EZZ10" s="184"/>
      <c r="FAA10" s="184"/>
      <c r="FAB10" s="184"/>
      <c r="FAC10" s="184"/>
      <c r="FAD10" s="184"/>
      <c r="FAE10" s="184"/>
      <c r="FAF10" s="184"/>
      <c r="FAG10" s="184"/>
      <c r="FAH10" s="184"/>
      <c r="FAI10" s="184"/>
      <c r="FAJ10" s="184"/>
      <c r="FAK10" s="184"/>
      <c r="FAL10" s="184"/>
      <c r="FAM10" s="184"/>
      <c r="FAN10" s="184"/>
      <c r="FAO10" s="184"/>
      <c r="FAP10" s="184"/>
      <c r="FAQ10" s="184"/>
      <c r="FAR10" s="184"/>
      <c r="FAS10" s="184"/>
      <c r="FAT10" s="184"/>
      <c r="FAU10" s="184"/>
      <c r="FAV10" s="184"/>
      <c r="FAW10" s="184"/>
      <c r="FAX10" s="184"/>
      <c r="FAY10" s="184"/>
      <c r="FAZ10" s="184"/>
      <c r="FBA10" s="184"/>
      <c r="FBB10" s="184"/>
      <c r="FBC10" s="184"/>
      <c r="FBD10" s="184"/>
      <c r="FBE10" s="184"/>
      <c r="FBF10" s="184"/>
      <c r="FBG10" s="184"/>
      <c r="FBH10" s="184"/>
      <c r="FBI10" s="184"/>
      <c r="FBJ10" s="184"/>
      <c r="FBK10" s="184"/>
      <c r="FBL10" s="184"/>
      <c r="FBM10" s="184"/>
      <c r="FBN10" s="184"/>
      <c r="FBO10" s="184"/>
      <c r="FBP10" s="184"/>
      <c r="FBQ10" s="184"/>
      <c r="FBR10" s="184"/>
      <c r="FBS10" s="184"/>
      <c r="FBT10" s="184"/>
      <c r="FBU10" s="184"/>
      <c r="FBV10" s="184"/>
      <c r="FBW10" s="184"/>
      <c r="FBX10" s="184"/>
      <c r="FBY10" s="184"/>
      <c r="FBZ10" s="184"/>
      <c r="FCA10" s="184"/>
      <c r="FCB10" s="184"/>
      <c r="FCC10" s="184"/>
      <c r="FCD10" s="184"/>
      <c r="FCE10" s="184"/>
      <c r="FCF10" s="184"/>
      <c r="FCG10" s="184"/>
      <c r="FCH10" s="184"/>
      <c r="FCI10" s="184"/>
      <c r="FCJ10" s="184"/>
      <c r="FCK10" s="184"/>
      <c r="FCL10" s="184"/>
      <c r="FCM10" s="184"/>
      <c r="FCN10" s="184"/>
      <c r="FCO10" s="184"/>
      <c r="FCP10" s="184"/>
      <c r="FCQ10" s="184"/>
      <c r="FCR10" s="184"/>
      <c r="FCS10" s="184"/>
      <c r="FCT10" s="184"/>
      <c r="FCU10" s="184"/>
      <c r="FCV10" s="184"/>
      <c r="FCW10" s="184"/>
      <c r="FCX10" s="184"/>
      <c r="FCY10" s="184"/>
      <c r="FCZ10" s="184"/>
      <c r="FDA10" s="184"/>
      <c r="FDB10" s="184"/>
      <c r="FDC10" s="184"/>
      <c r="FDD10" s="184"/>
      <c r="FDE10" s="184"/>
      <c r="FDF10" s="184"/>
      <c r="FDG10" s="184"/>
      <c r="FDH10" s="184"/>
      <c r="FDI10" s="184"/>
      <c r="FDJ10" s="184"/>
      <c r="FDK10" s="184"/>
      <c r="FDL10" s="184"/>
      <c r="FDM10" s="184"/>
      <c r="FDN10" s="184"/>
      <c r="FDO10" s="184"/>
      <c r="FDP10" s="184"/>
      <c r="FDQ10" s="184"/>
      <c r="FDR10" s="184"/>
      <c r="FDS10" s="184"/>
      <c r="FDT10" s="184"/>
      <c r="FDU10" s="184"/>
      <c r="FDV10" s="184"/>
      <c r="FDW10" s="184"/>
      <c r="FDX10" s="184"/>
      <c r="FDY10" s="184"/>
      <c r="FDZ10" s="184"/>
      <c r="FEA10" s="184"/>
      <c r="FEB10" s="184"/>
      <c r="FEC10" s="184"/>
      <c r="FED10" s="184"/>
      <c r="FEE10" s="184"/>
      <c r="FEF10" s="184"/>
      <c r="FEG10" s="184"/>
      <c r="FEH10" s="184"/>
      <c r="FEI10" s="184"/>
      <c r="FEJ10" s="184"/>
      <c r="FEK10" s="184"/>
      <c r="FEL10" s="184"/>
      <c r="FEM10" s="184"/>
      <c r="FEN10" s="184"/>
      <c r="FEO10" s="184"/>
      <c r="FEP10" s="184"/>
      <c r="FEQ10" s="184"/>
      <c r="FER10" s="184"/>
      <c r="FES10" s="184"/>
      <c r="FET10" s="184"/>
      <c r="FEU10" s="184"/>
      <c r="FEV10" s="184"/>
      <c r="FEW10" s="184"/>
      <c r="FEX10" s="184"/>
      <c r="FEY10" s="184"/>
      <c r="FEZ10" s="184"/>
      <c r="FFA10" s="184"/>
      <c r="FFB10" s="184"/>
      <c r="FFC10" s="184"/>
      <c r="FFD10" s="184"/>
      <c r="FFE10" s="184"/>
      <c r="FFF10" s="184"/>
      <c r="FFG10" s="184"/>
      <c r="FFH10" s="184"/>
      <c r="FFI10" s="184"/>
      <c r="FFJ10" s="184"/>
      <c r="FFK10" s="184"/>
      <c r="FFL10" s="184"/>
      <c r="FFM10" s="184"/>
      <c r="FFN10" s="184"/>
      <c r="FFO10" s="184"/>
      <c r="FFP10" s="184"/>
      <c r="FFQ10" s="184"/>
      <c r="FFR10" s="184"/>
      <c r="FFS10" s="184"/>
      <c r="FFT10" s="184"/>
      <c r="FFU10" s="184"/>
      <c r="FFV10" s="184"/>
      <c r="FFW10" s="184"/>
      <c r="FFX10" s="184"/>
      <c r="FFY10" s="184"/>
      <c r="FFZ10" s="184"/>
      <c r="FGA10" s="184"/>
      <c r="FGB10" s="184"/>
      <c r="FGC10" s="184"/>
      <c r="FGD10" s="184"/>
      <c r="FGE10" s="184"/>
      <c r="FGF10" s="184"/>
      <c r="FGG10" s="184"/>
      <c r="FGH10" s="184"/>
      <c r="FGI10" s="184"/>
      <c r="FGJ10" s="184"/>
      <c r="FGK10" s="184"/>
      <c r="FGL10" s="184"/>
      <c r="FGM10" s="184"/>
      <c r="FGN10" s="184"/>
      <c r="FGO10" s="184"/>
      <c r="FGP10" s="184"/>
      <c r="FGQ10" s="184"/>
      <c r="FGR10" s="184"/>
      <c r="FGS10" s="184"/>
      <c r="FGT10" s="184"/>
      <c r="FGU10" s="184"/>
      <c r="FGV10" s="184"/>
      <c r="FGW10" s="184"/>
      <c r="FGX10" s="184"/>
      <c r="FGY10" s="184"/>
      <c r="FGZ10" s="184"/>
      <c r="FHA10" s="184"/>
      <c r="FHB10" s="184"/>
      <c r="FHC10" s="184"/>
      <c r="FHD10" s="184"/>
      <c r="FHE10" s="184"/>
      <c r="FHF10" s="184"/>
      <c r="FHG10" s="184"/>
      <c r="FHH10" s="184"/>
      <c r="FHI10" s="184"/>
      <c r="FHJ10" s="184"/>
      <c r="FHK10" s="184"/>
      <c r="FHL10" s="184"/>
      <c r="FHM10" s="184"/>
      <c r="FHN10" s="184"/>
      <c r="FHO10" s="184"/>
      <c r="FHP10" s="184"/>
      <c r="FHQ10" s="184"/>
      <c r="FHR10" s="184"/>
      <c r="FHS10" s="184"/>
      <c r="FHT10" s="184"/>
      <c r="FHU10" s="184"/>
      <c r="FHV10" s="184"/>
      <c r="FHW10" s="184"/>
      <c r="FHX10" s="184"/>
      <c r="FHY10" s="184"/>
      <c r="FHZ10" s="184"/>
      <c r="FIA10" s="184"/>
      <c r="FIB10" s="184"/>
      <c r="FIC10" s="184"/>
      <c r="FID10" s="184"/>
      <c r="FIE10" s="184"/>
      <c r="FIF10" s="184"/>
      <c r="FIG10" s="184"/>
      <c r="FIH10" s="184"/>
      <c r="FII10" s="184"/>
      <c r="FIJ10" s="184"/>
      <c r="FIK10" s="184"/>
      <c r="FIL10" s="184"/>
      <c r="FIM10" s="184"/>
      <c r="FIN10" s="184"/>
      <c r="FIO10" s="184"/>
      <c r="FIP10" s="184"/>
      <c r="FIQ10" s="184"/>
      <c r="FIR10" s="184"/>
      <c r="FIS10" s="184"/>
      <c r="FIT10" s="184"/>
      <c r="FIU10" s="184"/>
      <c r="FIV10" s="184"/>
      <c r="FIW10" s="184"/>
      <c r="FIX10" s="184"/>
      <c r="FIY10" s="184"/>
      <c r="FIZ10" s="184"/>
      <c r="FJA10" s="184"/>
      <c r="FJB10" s="184"/>
      <c r="FJC10" s="184"/>
      <c r="FJD10" s="184"/>
      <c r="FJE10" s="184"/>
      <c r="FJF10" s="184"/>
      <c r="FJG10" s="184"/>
      <c r="FJH10" s="184"/>
      <c r="FJI10" s="184"/>
      <c r="FJJ10" s="184"/>
      <c r="FJK10" s="184"/>
      <c r="FJL10" s="184"/>
      <c r="FJM10" s="184"/>
      <c r="FJN10" s="184"/>
      <c r="FJO10" s="184"/>
      <c r="FJP10" s="184"/>
      <c r="FJQ10" s="184"/>
      <c r="FJR10" s="184"/>
      <c r="FJS10" s="184"/>
      <c r="FJT10" s="184"/>
      <c r="FJU10" s="184"/>
      <c r="FJV10" s="184"/>
      <c r="FJW10" s="184"/>
      <c r="FJX10" s="184"/>
      <c r="FJY10" s="184"/>
      <c r="FJZ10" s="184"/>
      <c r="FKA10" s="184"/>
      <c r="FKB10" s="184"/>
      <c r="FKC10" s="184"/>
      <c r="FKD10" s="184"/>
      <c r="FKE10" s="184"/>
      <c r="FKF10" s="184"/>
      <c r="FKG10" s="184"/>
      <c r="FKH10" s="184"/>
      <c r="FKI10" s="184"/>
      <c r="FKJ10" s="184"/>
      <c r="FKK10" s="184"/>
      <c r="FKL10" s="184"/>
      <c r="FKM10" s="184"/>
      <c r="FKN10" s="184"/>
      <c r="FKO10" s="184"/>
      <c r="FKP10" s="184"/>
      <c r="FKQ10" s="184"/>
      <c r="FKR10" s="184"/>
      <c r="FKS10" s="184"/>
      <c r="FKT10" s="184"/>
      <c r="FKU10" s="184"/>
      <c r="FKV10" s="184"/>
      <c r="FKW10" s="184"/>
      <c r="FKX10" s="184"/>
      <c r="FKY10" s="184"/>
      <c r="FKZ10" s="184"/>
      <c r="FLA10" s="184"/>
      <c r="FLB10" s="184"/>
      <c r="FLC10" s="184"/>
      <c r="FLD10" s="184"/>
      <c r="FLE10" s="184"/>
      <c r="FLF10" s="184"/>
      <c r="FLG10" s="184"/>
      <c r="FLH10" s="184"/>
      <c r="FLI10" s="184"/>
      <c r="FLJ10" s="184"/>
      <c r="FLK10" s="184"/>
      <c r="FLL10" s="184"/>
      <c r="FLM10" s="184"/>
      <c r="FLN10" s="184"/>
      <c r="FLO10" s="184"/>
      <c r="FLP10" s="184"/>
      <c r="FLQ10" s="184"/>
      <c r="FLR10" s="184"/>
      <c r="FLS10" s="184"/>
      <c r="FLT10" s="184"/>
      <c r="FLU10" s="184"/>
      <c r="FLV10" s="184"/>
      <c r="FLW10" s="184"/>
      <c r="FLX10" s="184"/>
      <c r="FLY10" s="184"/>
      <c r="FLZ10" s="184"/>
      <c r="FMA10" s="184"/>
      <c r="FMB10" s="184"/>
      <c r="FMC10" s="184"/>
      <c r="FMD10" s="184"/>
      <c r="FME10" s="184"/>
      <c r="FMF10" s="184"/>
      <c r="FMG10" s="184"/>
      <c r="FMH10" s="184"/>
      <c r="FMI10" s="184"/>
      <c r="FMJ10" s="184"/>
      <c r="FMK10" s="184"/>
      <c r="FML10" s="184"/>
      <c r="FMM10" s="184"/>
      <c r="FMN10" s="184"/>
      <c r="FMO10" s="184"/>
      <c r="FMP10" s="184"/>
      <c r="FMQ10" s="184"/>
      <c r="FMR10" s="184"/>
      <c r="FMS10" s="184"/>
      <c r="FMT10" s="184"/>
      <c r="FMU10" s="184"/>
      <c r="FMV10" s="184"/>
      <c r="FMW10" s="184"/>
      <c r="FMX10" s="184"/>
      <c r="FMY10" s="184"/>
      <c r="FMZ10" s="184"/>
      <c r="FNA10" s="184"/>
      <c r="FNB10" s="184"/>
      <c r="FNC10" s="184"/>
      <c r="FND10" s="184"/>
      <c r="FNE10" s="184"/>
      <c r="FNF10" s="184"/>
      <c r="FNG10" s="184"/>
      <c r="FNH10" s="184"/>
      <c r="FNI10" s="184"/>
      <c r="FNJ10" s="184"/>
      <c r="FNK10" s="184"/>
      <c r="FNL10" s="184"/>
      <c r="FNM10" s="184"/>
      <c r="FNN10" s="184"/>
      <c r="FNO10" s="184"/>
      <c r="FNP10" s="184"/>
      <c r="FNQ10" s="184"/>
      <c r="FNR10" s="184"/>
      <c r="FNS10" s="184"/>
      <c r="FNT10" s="184"/>
      <c r="FNU10" s="184"/>
      <c r="FNV10" s="184"/>
      <c r="FNW10" s="184"/>
      <c r="FNX10" s="184"/>
      <c r="FNY10" s="184"/>
      <c r="FNZ10" s="184"/>
      <c r="FOA10" s="184"/>
      <c r="FOB10" s="184"/>
      <c r="FOC10" s="184"/>
      <c r="FOD10" s="184"/>
      <c r="FOE10" s="184"/>
      <c r="FOF10" s="184"/>
      <c r="FOG10" s="184"/>
      <c r="FOH10" s="184"/>
      <c r="FOI10" s="184"/>
      <c r="FOJ10" s="184"/>
      <c r="FOK10" s="184"/>
      <c r="FOL10" s="184"/>
      <c r="FOM10" s="184"/>
      <c r="FON10" s="184"/>
      <c r="FOO10" s="184"/>
      <c r="FOP10" s="184"/>
      <c r="FOQ10" s="184"/>
      <c r="FOR10" s="184"/>
      <c r="FOS10" s="184"/>
      <c r="FOT10" s="184"/>
      <c r="FOU10" s="184"/>
      <c r="FOV10" s="184"/>
      <c r="FOW10" s="184"/>
      <c r="FOX10" s="184"/>
      <c r="FOY10" s="184"/>
      <c r="FOZ10" s="184"/>
      <c r="FPA10" s="184"/>
      <c r="FPB10" s="184"/>
      <c r="FPC10" s="184"/>
      <c r="FPD10" s="184"/>
      <c r="FPE10" s="184"/>
      <c r="FPF10" s="184"/>
      <c r="FPG10" s="184"/>
      <c r="FPH10" s="184"/>
      <c r="FPI10" s="184"/>
      <c r="FPJ10" s="184"/>
      <c r="FPK10" s="184"/>
      <c r="FPL10" s="184"/>
      <c r="FPM10" s="184"/>
      <c r="FPN10" s="184"/>
      <c r="FPO10" s="184"/>
      <c r="FPP10" s="184"/>
      <c r="FPQ10" s="184"/>
      <c r="FPR10" s="184"/>
      <c r="FPS10" s="184"/>
      <c r="FPT10" s="184"/>
      <c r="FPU10" s="184"/>
      <c r="FPV10" s="184"/>
      <c r="FPW10" s="184"/>
      <c r="FPX10" s="184"/>
      <c r="FPY10" s="184"/>
      <c r="FPZ10" s="184"/>
      <c r="FQA10" s="184"/>
      <c r="FQB10" s="184"/>
      <c r="FQC10" s="184"/>
      <c r="FQD10" s="184"/>
      <c r="FQE10" s="184"/>
      <c r="FQF10" s="184"/>
      <c r="FQG10" s="184"/>
      <c r="FQH10" s="184"/>
      <c r="FQI10" s="184"/>
      <c r="FQJ10" s="184"/>
      <c r="FQK10" s="184"/>
      <c r="FQL10" s="184"/>
      <c r="FQM10" s="184"/>
      <c r="FQN10" s="184"/>
      <c r="FQO10" s="184"/>
      <c r="FQP10" s="184"/>
      <c r="FQQ10" s="184"/>
      <c r="FQR10" s="184"/>
      <c r="FQS10" s="184"/>
      <c r="FQT10" s="184"/>
      <c r="FQU10" s="184"/>
      <c r="FQV10" s="184"/>
      <c r="FQW10" s="184"/>
      <c r="FQX10" s="184"/>
      <c r="FQY10" s="184"/>
      <c r="FQZ10" s="184"/>
      <c r="FRA10" s="184"/>
      <c r="FRB10" s="184"/>
      <c r="FRC10" s="184"/>
      <c r="FRD10" s="184"/>
      <c r="FRE10" s="184"/>
      <c r="FRF10" s="184"/>
      <c r="FRG10" s="184"/>
      <c r="FRH10" s="184"/>
      <c r="FRI10" s="184"/>
      <c r="FRJ10" s="184"/>
      <c r="FRK10" s="184"/>
      <c r="FRL10" s="184"/>
      <c r="FRM10" s="184"/>
      <c r="FRN10" s="184"/>
      <c r="FRO10" s="184"/>
      <c r="FRP10" s="184"/>
      <c r="FRQ10" s="184"/>
      <c r="FRR10" s="184"/>
      <c r="FRS10" s="184"/>
      <c r="FRT10" s="184"/>
      <c r="FRU10" s="184"/>
      <c r="FRV10" s="184"/>
      <c r="FRW10" s="184"/>
      <c r="FRX10" s="184"/>
      <c r="FRY10" s="184"/>
      <c r="FRZ10" s="184"/>
      <c r="FSA10" s="184"/>
      <c r="FSB10" s="184"/>
      <c r="FSC10" s="184"/>
      <c r="FSD10" s="184"/>
      <c r="FSE10" s="184"/>
      <c r="FSF10" s="184"/>
      <c r="FSG10" s="184"/>
      <c r="FSH10" s="184"/>
      <c r="FSI10" s="184"/>
      <c r="FSJ10" s="184"/>
      <c r="FSK10" s="184"/>
      <c r="FSL10" s="184"/>
      <c r="FSM10" s="184"/>
      <c r="FSN10" s="184"/>
      <c r="FSO10" s="184"/>
      <c r="FSP10" s="184"/>
      <c r="FSQ10" s="184"/>
      <c r="FSR10" s="184"/>
      <c r="FSS10" s="184"/>
      <c r="FST10" s="184"/>
      <c r="FSU10" s="184"/>
      <c r="FSV10" s="184"/>
      <c r="FSW10" s="184"/>
      <c r="FSX10" s="184"/>
      <c r="FSY10" s="184"/>
      <c r="FSZ10" s="184"/>
      <c r="FTA10" s="184"/>
      <c r="FTB10" s="184"/>
      <c r="FTC10" s="184"/>
      <c r="FTD10" s="184"/>
      <c r="FTE10" s="184"/>
      <c r="FTF10" s="184"/>
      <c r="FTG10" s="184"/>
      <c r="FTH10" s="184"/>
      <c r="FTI10" s="184"/>
      <c r="FTJ10" s="184"/>
      <c r="FTK10" s="184"/>
      <c r="FTL10" s="184"/>
      <c r="FTM10" s="184"/>
      <c r="FTN10" s="184"/>
      <c r="FTO10" s="184"/>
      <c r="FTP10" s="184"/>
      <c r="FTQ10" s="184"/>
      <c r="FTR10" s="184"/>
      <c r="FTS10" s="184"/>
      <c r="FTT10" s="184"/>
      <c r="FTU10" s="184"/>
      <c r="FTV10" s="184"/>
      <c r="FTW10" s="184"/>
      <c r="FTX10" s="184"/>
      <c r="FTY10" s="184"/>
      <c r="FTZ10" s="184"/>
      <c r="FUA10" s="184"/>
      <c r="FUB10" s="184"/>
      <c r="FUC10" s="184"/>
      <c r="FUD10" s="184"/>
      <c r="FUE10" s="184"/>
      <c r="FUF10" s="184"/>
      <c r="FUG10" s="184"/>
      <c r="FUH10" s="184"/>
      <c r="FUI10" s="184"/>
      <c r="FUJ10" s="184"/>
      <c r="FUK10" s="184"/>
      <c r="FUL10" s="184"/>
      <c r="FUM10" s="184"/>
      <c r="FUN10" s="184"/>
      <c r="FUO10" s="184"/>
      <c r="FUP10" s="184"/>
      <c r="FUQ10" s="184"/>
      <c r="FUR10" s="184"/>
      <c r="FUS10" s="184"/>
      <c r="FUT10" s="184"/>
      <c r="FUU10" s="184"/>
      <c r="FUV10" s="184"/>
      <c r="FUW10" s="184"/>
      <c r="FUX10" s="184"/>
      <c r="FUY10" s="184"/>
      <c r="FUZ10" s="184"/>
      <c r="FVA10" s="184"/>
      <c r="FVB10" s="184"/>
      <c r="FVC10" s="184"/>
      <c r="FVD10" s="184"/>
      <c r="FVE10" s="184"/>
      <c r="FVF10" s="184"/>
      <c r="FVG10" s="184"/>
      <c r="FVH10" s="184"/>
      <c r="FVI10" s="184"/>
      <c r="FVJ10" s="184"/>
      <c r="FVK10" s="184"/>
      <c r="FVL10" s="184"/>
      <c r="FVM10" s="184"/>
      <c r="FVN10" s="184"/>
      <c r="FVO10" s="184"/>
      <c r="FVP10" s="184"/>
      <c r="FVQ10" s="184"/>
      <c r="FVR10" s="184"/>
      <c r="FVS10" s="184"/>
      <c r="FVT10" s="184"/>
      <c r="FVU10" s="184"/>
      <c r="FVV10" s="184"/>
      <c r="FVW10" s="184"/>
      <c r="FVX10" s="184"/>
      <c r="FVY10" s="184"/>
      <c r="FVZ10" s="184"/>
      <c r="FWA10" s="184"/>
      <c r="FWB10" s="184"/>
      <c r="FWC10" s="184"/>
      <c r="FWD10" s="184"/>
      <c r="FWE10" s="184"/>
      <c r="FWF10" s="184"/>
      <c r="FWG10" s="184"/>
      <c r="FWH10" s="184"/>
      <c r="FWI10" s="184"/>
      <c r="FWJ10" s="184"/>
      <c r="FWK10" s="184"/>
      <c r="FWL10" s="184"/>
      <c r="FWM10" s="184"/>
      <c r="FWN10" s="184"/>
      <c r="FWO10" s="184"/>
      <c r="FWP10" s="184"/>
      <c r="FWQ10" s="184"/>
      <c r="FWR10" s="184"/>
      <c r="FWS10" s="184"/>
      <c r="FWT10" s="184"/>
      <c r="FWU10" s="184"/>
      <c r="FWV10" s="184"/>
      <c r="FWW10" s="184"/>
      <c r="FWX10" s="184"/>
      <c r="FWY10" s="184"/>
      <c r="FWZ10" s="184"/>
      <c r="FXA10" s="184"/>
      <c r="FXB10" s="184"/>
      <c r="FXC10" s="184"/>
      <c r="FXD10" s="184"/>
      <c r="FXE10" s="184"/>
      <c r="FXF10" s="184"/>
      <c r="FXG10" s="184"/>
      <c r="FXH10" s="184"/>
      <c r="FXI10" s="184"/>
      <c r="FXJ10" s="184"/>
      <c r="FXK10" s="184"/>
      <c r="FXL10" s="184"/>
      <c r="FXM10" s="184"/>
      <c r="FXN10" s="184"/>
      <c r="FXO10" s="184"/>
      <c r="FXP10" s="184"/>
      <c r="FXQ10" s="184"/>
      <c r="FXR10" s="184"/>
      <c r="FXS10" s="184"/>
      <c r="FXT10" s="184"/>
      <c r="FXU10" s="184"/>
      <c r="FXV10" s="184"/>
      <c r="FXW10" s="184"/>
      <c r="FXX10" s="184"/>
      <c r="FXY10" s="184"/>
      <c r="FXZ10" s="184"/>
      <c r="FYA10" s="184"/>
      <c r="FYB10" s="184"/>
      <c r="FYC10" s="184"/>
      <c r="FYD10" s="184"/>
      <c r="FYE10" s="184"/>
      <c r="FYF10" s="184"/>
      <c r="FYG10" s="184"/>
      <c r="FYH10" s="184"/>
      <c r="FYI10" s="184"/>
      <c r="FYJ10" s="184"/>
      <c r="FYK10" s="184"/>
      <c r="FYL10" s="184"/>
      <c r="FYM10" s="184"/>
      <c r="FYN10" s="184"/>
      <c r="FYO10" s="184"/>
      <c r="FYP10" s="184"/>
      <c r="FYQ10" s="184"/>
      <c r="FYR10" s="184"/>
      <c r="FYS10" s="184"/>
      <c r="FYT10" s="184"/>
      <c r="FYU10" s="184"/>
      <c r="FYV10" s="184"/>
      <c r="FYW10" s="184"/>
      <c r="FYX10" s="184"/>
      <c r="FYY10" s="184"/>
      <c r="FYZ10" s="184"/>
      <c r="FZA10" s="184"/>
      <c r="FZB10" s="184"/>
      <c r="FZC10" s="184"/>
      <c r="FZD10" s="184"/>
      <c r="FZE10" s="184"/>
      <c r="FZF10" s="184"/>
      <c r="FZG10" s="184"/>
      <c r="FZH10" s="184"/>
      <c r="FZI10" s="184"/>
      <c r="FZJ10" s="184"/>
      <c r="FZK10" s="184"/>
      <c r="FZL10" s="184"/>
      <c r="FZM10" s="184"/>
      <c r="FZN10" s="184"/>
      <c r="FZO10" s="184"/>
      <c r="FZP10" s="184"/>
      <c r="FZQ10" s="184"/>
      <c r="FZR10" s="184"/>
      <c r="FZS10" s="184"/>
      <c r="FZT10" s="184"/>
      <c r="FZU10" s="184"/>
      <c r="FZV10" s="184"/>
      <c r="FZW10" s="184"/>
      <c r="FZX10" s="184"/>
      <c r="FZY10" s="184"/>
      <c r="FZZ10" s="184"/>
      <c r="GAA10" s="184"/>
      <c r="GAB10" s="184"/>
      <c r="GAC10" s="184"/>
      <c r="GAD10" s="184"/>
      <c r="GAE10" s="184"/>
      <c r="GAF10" s="184"/>
      <c r="GAG10" s="184"/>
      <c r="GAH10" s="184"/>
      <c r="GAI10" s="184"/>
      <c r="GAJ10" s="184"/>
      <c r="GAK10" s="184"/>
      <c r="GAL10" s="184"/>
      <c r="GAM10" s="184"/>
      <c r="GAN10" s="184"/>
      <c r="GAO10" s="184"/>
      <c r="GAP10" s="184"/>
      <c r="GAQ10" s="184"/>
      <c r="GAR10" s="184"/>
      <c r="GAS10" s="184"/>
      <c r="GAT10" s="184"/>
      <c r="GAU10" s="184"/>
      <c r="GAV10" s="184"/>
      <c r="GAW10" s="184"/>
      <c r="GAX10" s="184"/>
      <c r="GAY10" s="184"/>
      <c r="GAZ10" s="184"/>
      <c r="GBA10" s="184"/>
      <c r="GBB10" s="184"/>
      <c r="GBC10" s="184"/>
      <c r="GBD10" s="184"/>
      <c r="GBE10" s="184"/>
      <c r="GBF10" s="184"/>
      <c r="GBG10" s="184"/>
      <c r="GBH10" s="184"/>
      <c r="GBI10" s="184"/>
      <c r="GBJ10" s="184"/>
      <c r="GBK10" s="184"/>
      <c r="GBL10" s="184"/>
      <c r="GBM10" s="184"/>
      <c r="GBN10" s="184"/>
      <c r="GBO10" s="184"/>
      <c r="GBP10" s="184"/>
      <c r="GBQ10" s="184"/>
      <c r="GBR10" s="184"/>
      <c r="GBS10" s="184"/>
      <c r="GBT10" s="184"/>
      <c r="GBU10" s="184"/>
      <c r="GBV10" s="184"/>
      <c r="GBW10" s="184"/>
      <c r="GBX10" s="184"/>
      <c r="GBY10" s="184"/>
      <c r="GBZ10" s="184"/>
      <c r="GCA10" s="184"/>
      <c r="GCB10" s="184"/>
      <c r="GCC10" s="184"/>
      <c r="GCD10" s="184"/>
      <c r="GCE10" s="184"/>
      <c r="GCF10" s="184"/>
      <c r="GCG10" s="184"/>
      <c r="GCH10" s="184"/>
      <c r="GCI10" s="184"/>
      <c r="GCJ10" s="184"/>
      <c r="GCK10" s="184"/>
      <c r="GCL10" s="184"/>
      <c r="GCM10" s="184"/>
      <c r="GCN10" s="184"/>
      <c r="GCO10" s="184"/>
      <c r="GCP10" s="184"/>
      <c r="GCQ10" s="184"/>
      <c r="GCR10" s="184"/>
      <c r="GCS10" s="184"/>
      <c r="GCT10" s="184"/>
      <c r="GCU10" s="184"/>
      <c r="GCV10" s="184"/>
      <c r="GCW10" s="184"/>
      <c r="GCX10" s="184"/>
      <c r="GCY10" s="184"/>
      <c r="GCZ10" s="184"/>
      <c r="GDA10" s="184"/>
      <c r="GDB10" s="184"/>
      <c r="GDC10" s="184"/>
      <c r="GDD10" s="184"/>
      <c r="GDE10" s="184"/>
      <c r="GDF10" s="184"/>
      <c r="GDG10" s="184"/>
      <c r="GDH10" s="184"/>
      <c r="GDI10" s="184"/>
      <c r="GDJ10" s="184"/>
      <c r="GDK10" s="184"/>
      <c r="GDL10" s="184"/>
      <c r="GDM10" s="184"/>
      <c r="GDN10" s="184"/>
      <c r="GDO10" s="184"/>
      <c r="GDP10" s="184"/>
      <c r="GDQ10" s="184"/>
      <c r="GDR10" s="184"/>
      <c r="GDS10" s="184"/>
      <c r="GDT10" s="184"/>
      <c r="GDU10" s="184"/>
      <c r="GDV10" s="184"/>
      <c r="GDW10" s="184"/>
      <c r="GDX10" s="184"/>
      <c r="GDY10" s="184"/>
      <c r="GDZ10" s="184"/>
      <c r="GEA10" s="184"/>
      <c r="GEB10" s="184"/>
      <c r="GEC10" s="184"/>
      <c r="GED10" s="184"/>
      <c r="GEE10" s="184"/>
      <c r="GEF10" s="184"/>
      <c r="GEG10" s="184"/>
      <c r="GEH10" s="184"/>
      <c r="GEI10" s="184"/>
      <c r="GEJ10" s="184"/>
      <c r="GEK10" s="184"/>
      <c r="GEL10" s="184"/>
      <c r="GEM10" s="184"/>
      <c r="GEN10" s="184"/>
      <c r="GEO10" s="184"/>
      <c r="GEP10" s="184"/>
      <c r="GEQ10" s="184"/>
      <c r="GER10" s="184"/>
      <c r="GES10" s="184"/>
      <c r="GET10" s="184"/>
      <c r="GEU10" s="184"/>
      <c r="GEV10" s="184"/>
      <c r="GEW10" s="184"/>
      <c r="GEX10" s="184"/>
      <c r="GEY10" s="184"/>
      <c r="GEZ10" s="184"/>
      <c r="GFA10" s="184"/>
      <c r="GFB10" s="184"/>
      <c r="GFC10" s="184"/>
      <c r="GFD10" s="184"/>
      <c r="GFE10" s="184"/>
      <c r="GFF10" s="184"/>
      <c r="GFG10" s="184"/>
      <c r="GFH10" s="184"/>
      <c r="GFI10" s="184"/>
      <c r="GFJ10" s="184"/>
      <c r="GFK10" s="184"/>
      <c r="GFL10" s="184"/>
      <c r="GFM10" s="184"/>
      <c r="GFN10" s="184"/>
      <c r="GFO10" s="184"/>
      <c r="GFP10" s="184"/>
      <c r="GFQ10" s="184"/>
      <c r="GFR10" s="184"/>
      <c r="GFS10" s="184"/>
      <c r="GFT10" s="184"/>
      <c r="GFU10" s="184"/>
      <c r="GFV10" s="184"/>
      <c r="GFW10" s="184"/>
      <c r="GFX10" s="184"/>
      <c r="GFY10" s="184"/>
      <c r="GFZ10" s="184"/>
      <c r="GGA10" s="184"/>
      <c r="GGB10" s="184"/>
      <c r="GGC10" s="184"/>
      <c r="GGD10" s="184"/>
      <c r="GGE10" s="184"/>
      <c r="GGF10" s="184"/>
      <c r="GGG10" s="184"/>
      <c r="GGH10" s="184"/>
      <c r="GGI10" s="184"/>
      <c r="GGJ10" s="184"/>
      <c r="GGK10" s="184"/>
      <c r="GGL10" s="184"/>
      <c r="GGM10" s="184"/>
      <c r="GGN10" s="184"/>
      <c r="GGO10" s="184"/>
      <c r="GGP10" s="184"/>
      <c r="GGQ10" s="184"/>
      <c r="GGR10" s="184"/>
      <c r="GGS10" s="184"/>
      <c r="GGT10" s="184"/>
      <c r="GGU10" s="184"/>
      <c r="GGV10" s="184"/>
      <c r="GGW10" s="184"/>
      <c r="GGX10" s="184"/>
      <c r="GGY10" s="184"/>
      <c r="GGZ10" s="184"/>
      <c r="GHA10" s="184"/>
      <c r="GHB10" s="184"/>
      <c r="GHC10" s="184"/>
      <c r="GHD10" s="184"/>
      <c r="GHE10" s="184"/>
      <c r="GHF10" s="184"/>
      <c r="GHG10" s="184"/>
      <c r="GHH10" s="184"/>
      <c r="GHI10" s="184"/>
      <c r="GHJ10" s="184"/>
      <c r="GHK10" s="184"/>
      <c r="GHL10" s="184"/>
      <c r="GHM10" s="184"/>
      <c r="GHN10" s="184"/>
      <c r="GHO10" s="184"/>
      <c r="GHP10" s="184"/>
      <c r="GHQ10" s="184"/>
      <c r="GHR10" s="184"/>
      <c r="GHS10" s="184"/>
      <c r="GHT10" s="184"/>
      <c r="GHU10" s="184"/>
      <c r="GHV10" s="184"/>
      <c r="GHW10" s="184"/>
      <c r="GHX10" s="184"/>
      <c r="GHY10" s="184"/>
      <c r="GHZ10" s="184"/>
      <c r="GIA10" s="184"/>
      <c r="GIB10" s="184"/>
      <c r="GIC10" s="184"/>
      <c r="GID10" s="184"/>
      <c r="GIE10" s="184"/>
      <c r="GIF10" s="184"/>
      <c r="GIG10" s="184"/>
      <c r="GIH10" s="184"/>
      <c r="GII10" s="184"/>
      <c r="GIJ10" s="184"/>
      <c r="GIK10" s="184"/>
      <c r="GIL10" s="184"/>
      <c r="GIM10" s="184"/>
      <c r="GIN10" s="184"/>
      <c r="GIO10" s="184"/>
      <c r="GIP10" s="184"/>
      <c r="GIQ10" s="184"/>
      <c r="GIR10" s="184"/>
      <c r="GIS10" s="184"/>
      <c r="GIT10" s="184"/>
      <c r="GIU10" s="184"/>
      <c r="GIV10" s="184"/>
      <c r="GIW10" s="184"/>
      <c r="GIX10" s="184"/>
      <c r="GIY10" s="184"/>
      <c r="GIZ10" s="184"/>
      <c r="GJA10" s="184"/>
      <c r="GJB10" s="184"/>
      <c r="GJC10" s="184"/>
      <c r="GJD10" s="184"/>
      <c r="GJE10" s="184"/>
      <c r="GJF10" s="184"/>
      <c r="GJG10" s="184"/>
      <c r="GJH10" s="184"/>
      <c r="GJI10" s="184"/>
      <c r="GJJ10" s="184"/>
      <c r="GJK10" s="184"/>
      <c r="GJL10" s="184"/>
      <c r="GJM10" s="184"/>
      <c r="GJN10" s="184"/>
      <c r="GJO10" s="184"/>
      <c r="GJP10" s="184"/>
      <c r="GJQ10" s="184"/>
      <c r="GJR10" s="184"/>
      <c r="GJS10" s="184"/>
      <c r="GJT10" s="184"/>
      <c r="GJU10" s="184"/>
      <c r="GJV10" s="184"/>
      <c r="GJW10" s="184"/>
      <c r="GJX10" s="184"/>
      <c r="GJY10" s="184"/>
      <c r="GJZ10" s="184"/>
      <c r="GKA10" s="184"/>
      <c r="GKB10" s="184"/>
      <c r="GKC10" s="184"/>
      <c r="GKD10" s="184"/>
      <c r="GKE10" s="184"/>
      <c r="GKF10" s="184"/>
      <c r="GKG10" s="184"/>
      <c r="GKH10" s="184"/>
      <c r="GKI10" s="184"/>
      <c r="GKJ10" s="184"/>
      <c r="GKK10" s="184"/>
      <c r="GKL10" s="184"/>
      <c r="GKM10" s="184"/>
      <c r="GKN10" s="184"/>
      <c r="GKO10" s="184"/>
      <c r="GKP10" s="184"/>
      <c r="GKQ10" s="184"/>
      <c r="GKR10" s="184"/>
      <c r="GKS10" s="184"/>
      <c r="GKT10" s="184"/>
      <c r="GKU10" s="184"/>
      <c r="GKV10" s="184"/>
      <c r="GKW10" s="184"/>
      <c r="GKX10" s="184"/>
      <c r="GKY10" s="184"/>
      <c r="GKZ10" s="184"/>
      <c r="GLA10" s="184"/>
      <c r="GLB10" s="184"/>
      <c r="GLC10" s="184"/>
      <c r="GLD10" s="184"/>
      <c r="GLE10" s="184"/>
      <c r="GLF10" s="184"/>
      <c r="GLG10" s="184"/>
      <c r="GLH10" s="184"/>
      <c r="GLI10" s="184"/>
      <c r="GLJ10" s="184"/>
      <c r="GLK10" s="184"/>
      <c r="GLL10" s="184"/>
      <c r="GLM10" s="184"/>
      <c r="GLN10" s="184"/>
      <c r="GLO10" s="184"/>
      <c r="GLP10" s="184"/>
      <c r="GLQ10" s="184"/>
      <c r="GLR10" s="184"/>
      <c r="GLS10" s="184"/>
      <c r="GLT10" s="184"/>
      <c r="GLU10" s="184"/>
      <c r="GLV10" s="184"/>
      <c r="GLW10" s="184"/>
      <c r="GLX10" s="184"/>
      <c r="GLY10" s="184"/>
      <c r="GLZ10" s="184"/>
      <c r="GMA10" s="184"/>
      <c r="GMB10" s="184"/>
      <c r="GMC10" s="184"/>
      <c r="GMD10" s="184"/>
      <c r="GME10" s="184"/>
      <c r="GMF10" s="184"/>
      <c r="GMG10" s="184"/>
      <c r="GMH10" s="184"/>
      <c r="GMI10" s="184"/>
      <c r="GMJ10" s="184"/>
      <c r="GMK10" s="184"/>
      <c r="GML10" s="184"/>
      <c r="GMM10" s="184"/>
      <c r="GMN10" s="184"/>
      <c r="GMO10" s="184"/>
      <c r="GMP10" s="184"/>
      <c r="GMQ10" s="184"/>
      <c r="GMR10" s="184"/>
      <c r="GMS10" s="184"/>
      <c r="GMT10" s="184"/>
      <c r="GMU10" s="184"/>
      <c r="GMV10" s="184"/>
      <c r="GMW10" s="184"/>
      <c r="GMX10" s="184"/>
      <c r="GMY10" s="184"/>
      <c r="GMZ10" s="184"/>
      <c r="GNA10" s="184"/>
      <c r="GNB10" s="184"/>
      <c r="GNC10" s="184"/>
      <c r="GND10" s="184"/>
      <c r="GNE10" s="184"/>
      <c r="GNF10" s="184"/>
      <c r="GNG10" s="184"/>
      <c r="GNH10" s="184"/>
      <c r="GNI10" s="184"/>
      <c r="GNJ10" s="184"/>
      <c r="GNK10" s="184"/>
      <c r="GNL10" s="184"/>
      <c r="GNM10" s="184"/>
      <c r="GNN10" s="184"/>
      <c r="GNO10" s="184"/>
      <c r="GNP10" s="184"/>
      <c r="GNQ10" s="184"/>
      <c r="GNR10" s="184"/>
      <c r="GNS10" s="184"/>
      <c r="GNT10" s="184"/>
      <c r="GNU10" s="184"/>
      <c r="GNV10" s="184"/>
      <c r="GNW10" s="184"/>
      <c r="GNX10" s="184"/>
      <c r="GNY10" s="184"/>
      <c r="GNZ10" s="184"/>
      <c r="GOA10" s="184"/>
      <c r="GOB10" s="184"/>
      <c r="GOC10" s="184"/>
      <c r="GOD10" s="184"/>
      <c r="GOE10" s="184"/>
      <c r="GOF10" s="184"/>
      <c r="GOG10" s="184"/>
      <c r="GOH10" s="184"/>
      <c r="GOI10" s="184"/>
      <c r="GOJ10" s="184"/>
      <c r="GOK10" s="184"/>
      <c r="GOL10" s="184"/>
      <c r="GOM10" s="184"/>
      <c r="GON10" s="184"/>
      <c r="GOO10" s="184"/>
      <c r="GOP10" s="184"/>
      <c r="GOQ10" s="184"/>
      <c r="GOR10" s="184"/>
      <c r="GOS10" s="184"/>
      <c r="GOT10" s="184"/>
      <c r="GOU10" s="184"/>
      <c r="GOV10" s="184"/>
      <c r="GOW10" s="184"/>
      <c r="GOX10" s="184"/>
      <c r="GOY10" s="184"/>
      <c r="GOZ10" s="184"/>
      <c r="GPA10" s="184"/>
      <c r="GPB10" s="184"/>
      <c r="GPC10" s="184"/>
      <c r="GPD10" s="184"/>
      <c r="GPE10" s="184"/>
      <c r="GPF10" s="184"/>
      <c r="GPG10" s="184"/>
      <c r="GPH10" s="184"/>
      <c r="GPI10" s="184"/>
      <c r="GPJ10" s="184"/>
      <c r="GPK10" s="184"/>
      <c r="GPL10" s="184"/>
      <c r="GPM10" s="184"/>
      <c r="GPN10" s="184"/>
      <c r="GPO10" s="184"/>
      <c r="GPP10" s="184"/>
      <c r="GPQ10" s="184"/>
      <c r="GPR10" s="184"/>
      <c r="GPS10" s="184"/>
      <c r="GPT10" s="184"/>
      <c r="GPU10" s="184"/>
      <c r="GPV10" s="184"/>
      <c r="GPW10" s="184"/>
      <c r="GPX10" s="184"/>
      <c r="GPY10" s="184"/>
      <c r="GPZ10" s="184"/>
      <c r="GQA10" s="184"/>
      <c r="GQB10" s="184"/>
      <c r="GQC10" s="184"/>
      <c r="GQD10" s="184"/>
      <c r="GQE10" s="184"/>
      <c r="GQF10" s="184"/>
      <c r="GQG10" s="184"/>
      <c r="GQH10" s="184"/>
      <c r="GQI10" s="184"/>
      <c r="GQJ10" s="184"/>
      <c r="GQK10" s="184"/>
      <c r="GQL10" s="184"/>
      <c r="GQM10" s="184"/>
      <c r="GQN10" s="184"/>
      <c r="GQO10" s="184"/>
      <c r="GQP10" s="184"/>
      <c r="GQQ10" s="184"/>
      <c r="GQR10" s="184"/>
      <c r="GQS10" s="184"/>
      <c r="GQT10" s="184"/>
      <c r="GQU10" s="184"/>
      <c r="GQV10" s="184"/>
      <c r="GQW10" s="184"/>
      <c r="GQX10" s="184"/>
      <c r="GQY10" s="184"/>
      <c r="GQZ10" s="184"/>
      <c r="GRA10" s="184"/>
      <c r="GRB10" s="184"/>
      <c r="GRC10" s="184"/>
      <c r="GRD10" s="184"/>
      <c r="GRE10" s="184"/>
      <c r="GRF10" s="184"/>
      <c r="GRG10" s="184"/>
      <c r="GRH10" s="184"/>
      <c r="GRI10" s="184"/>
      <c r="GRJ10" s="184"/>
      <c r="GRK10" s="184"/>
      <c r="GRL10" s="184"/>
      <c r="GRM10" s="184"/>
      <c r="GRN10" s="184"/>
      <c r="GRO10" s="184"/>
      <c r="GRP10" s="184"/>
      <c r="GRQ10" s="184"/>
      <c r="GRR10" s="184"/>
      <c r="GRS10" s="184"/>
      <c r="GRT10" s="184"/>
      <c r="GRU10" s="184"/>
      <c r="GRV10" s="184"/>
      <c r="GRW10" s="184"/>
      <c r="GRX10" s="184"/>
      <c r="GRY10" s="184"/>
      <c r="GRZ10" s="184"/>
      <c r="GSA10" s="184"/>
      <c r="GSB10" s="184"/>
      <c r="GSC10" s="184"/>
      <c r="GSD10" s="184"/>
      <c r="GSE10" s="184"/>
      <c r="GSF10" s="184"/>
      <c r="GSG10" s="184"/>
      <c r="GSH10" s="184"/>
      <c r="GSI10" s="184"/>
      <c r="GSJ10" s="184"/>
      <c r="GSK10" s="184"/>
      <c r="GSL10" s="184"/>
      <c r="GSM10" s="184"/>
      <c r="GSN10" s="184"/>
      <c r="GSO10" s="184"/>
      <c r="GSP10" s="184"/>
      <c r="GSQ10" s="184"/>
      <c r="GSR10" s="184"/>
      <c r="GSS10" s="184"/>
      <c r="GST10" s="184"/>
      <c r="GSU10" s="184"/>
      <c r="GSV10" s="184"/>
      <c r="GSW10" s="184"/>
      <c r="GSX10" s="184"/>
      <c r="GSY10" s="184"/>
      <c r="GSZ10" s="184"/>
      <c r="GTA10" s="184"/>
      <c r="GTB10" s="184"/>
      <c r="GTC10" s="184"/>
      <c r="GTD10" s="184"/>
      <c r="GTE10" s="184"/>
      <c r="GTF10" s="184"/>
      <c r="GTG10" s="184"/>
      <c r="GTH10" s="184"/>
      <c r="GTI10" s="184"/>
      <c r="GTJ10" s="184"/>
      <c r="GTK10" s="184"/>
      <c r="GTL10" s="184"/>
      <c r="GTM10" s="184"/>
      <c r="GTN10" s="184"/>
      <c r="GTO10" s="184"/>
      <c r="GTP10" s="184"/>
      <c r="GTQ10" s="184"/>
      <c r="GTR10" s="184"/>
      <c r="GTS10" s="184"/>
      <c r="GTT10" s="184"/>
      <c r="GTU10" s="184"/>
      <c r="GTV10" s="184"/>
      <c r="GTW10" s="184"/>
      <c r="GTX10" s="184"/>
      <c r="GTY10" s="184"/>
      <c r="GTZ10" s="184"/>
      <c r="GUA10" s="184"/>
      <c r="GUB10" s="184"/>
      <c r="GUC10" s="184"/>
      <c r="GUD10" s="184"/>
      <c r="GUE10" s="184"/>
      <c r="GUF10" s="184"/>
      <c r="GUG10" s="184"/>
      <c r="GUH10" s="184"/>
      <c r="GUI10" s="184"/>
      <c r="GUJ10" s="184"/>
      <c r="GUK10" s="184"/>
      <c r="GUL10" s="184"/>
      <c r="GUM10" s="184"/>
      <c r="GUN10" s="184"/>
      <c r="GUO10" s="184"/>
      <c r="GUP10" s="184"/>
      <c r="GUQ10" s="184"/>
      <c r="GUR10" s="184"/>
      <c r="GUS10" s="184"/>
      <c r="GUT10" s="184"/>
      <c r="GUU10" s="184"/>
      <c r="GUV10" s="184"/>
      <c r="GUW10" s="184"/>
      <c r="GUX10" s="184"/>
      <c r="GUY10" s="184"/>
      <c r="GUZ10" s="184"/>
      <c r="GVA10" s="184"/>
      <c r="GVB10" s="184"/>
      <c r="GVC10" s="184"/>
      <c r="GVD10" s="184"/>
      <c r="GVE10" s="184"/>
      <c r="GVF10" s="184"/>
      <c r="GVG10" s="184"/>
      <c r="GVH10" s="184"/>
      <c r="GVI10" s="184"/>
      <c r="GVJ10" s="184"/>
      <c r="GVK10" s="184"/>
      <c r="GVL10" s="184"/>
      <c r="GVM10" s="184"/>
      <c r="GVN10" s="184"/>
      <c r="GVO10" s="184"/>
      <c r="GVP10" s="184"/>
      <c r="GVQ10" s="184"/>
      <c r="GVR10" s="184"/>
      <c r="GVS10" s="184"/>
      <c r="GVT10" s="184"/>
      <c r="GVU10" s="184"/>
      <c r="GVV10" s="184"/>
      <c r="GVW10" s="184"/>
      <c r="GVX10" s="184"/>
      <c r="GVY10" s="184"/>
      <c r="GVZ10" s="184"/>
      <c r="GWA10" s="184"/>
      <c r="GWB10" s="184"/>
      <c r="GWC10" s="184"/>
      <c r="GWD10" s="184"/>
      <c r="GWE10" s="184"/>
      <c r="GWF10" s="184"/>
      <c r="GWG10" s="184"/>
      <c r="GWH10" s="184"/>
      <c r="GWI10" s="184"/>
      <c r="GWJ10" s="184"/>
      <c r="GWK10" s="184"/>
      <c r="GWL10" s="184"/>
      <c r="GWM10" s="184"/>
      <c r="GWN10" s="184"/>
      <c r="GWO10" s="184"/>
      <c r="GWP10" s="184"/>
      <c r="GWQ10" s="184"/>
      <c r="GWR10" s="184"/>
      <c r="GWS10" s="184"/>
      <c r="GWT10" s="184"/>
      <c r="GWU10" s="184"/>
      <c r="GWV10" s="184"/>
      <c r="GWW10" s="184"/>
      <c r="GWX10" s="184"/>
      <c r="GWY10" s="184"/>
      <c r="GWZ10" s="184"/>
      <c r="GXA10" s="184"/>
      <c r="GXB10" s="184"/>
      <c r="GXC10" s="184"/>
      <c r="GXD10" s="184"/>
      <c r="GXE10" s="184"/>
      <c r="GXF10" s="184"/>
      <c r="GXG10" s="184"/>
      <c r="GXH10" s="184"/>
      <c r="GXI10" s="184"/>
      <c r="GXJ10" s="184"/>
      <c r="GXK10" s="184"/>
      <c r="GXL10" s="184"/>
      <c r="GXM10" s="184"/>
      <c r="GXN10" s="184"/>
      <c r="GXO10" s="184"/>
      <c r="GXP10" s="184"/>
      <c r="GXQ10" s="184"/>
      <c r="GXR10" s="184"/>
      <c r="GXS10" s="184"/>
      <c r="GXT10" s="184"/>
      <c r="GXU10" s="184"/>
      <c r="GXV10" s="184"/>
      <c r="GXW10" s="184"/>
      <c r="GXX10" s="184"/>
      <c r="GXY10" s="184"/>
      <c r="GXZ10" s="184"/>
      <c r="GYA10" s="184"/>
      <c r="GYB10" s="184"/>
      <c r="GYC10" s="184"/>
      <c r="GYD10" s="184"/>
      <c r="GYE10" s="184"/>
      <c r="GYF10" s="184"/>
      <c r="GYG10" s="184"/>
      <c r="GYH10" s="184"/>
      <c r="GYI10" s="184"/>
      <c r="GYJ10" s="184"/>
      <c r="GYK10" s="184"/>
      <c r="GYL10" s="184"/>
      <c r="GYM10" s="184"/>
      <c r="GYN10" s="184"/>
      <c r="GYO10" s="184"/>
      <c r="GYP10" s="184"/>
      <c r="GYQ10" s="184"/>
      <c r="GYR10" s="184"/>
      <c r="GYS10" s="184"/>
      <c r="GYT10" s="184"/>
      <c r="GYU10" s="184"/>
      <c r="GYV10" s="184"/>
      <c r="GYW10" s="184"/>
      <c r="GYX10" s="184"/>
      <c r="GYY10" s="184"/>
      <c r="GYZ10" s="184"/>
      <c r="GZA10" s="184"/>
      <c r="GZB10" s="184"/>
      <c r="GZC10" s="184"/>
      <c r="GZD10" s="184"/>
      <c r="GZE10" s="184"/>
      <c r="GZF10" s="184"/>
      <c r="GZG10" s="184"/>
      <c r="GZH10" s="184"/>
      <c r="GZI10" s="184"/>
      <c r="GZJ10" s="184"/>
      <c r="GZK10" s="184"/>
      <c r="GZL10" s="184"/>
      <c r="GZM10" s="184"/>
      <c r="GZN10" s="184"/>
      <c r="GZO10" s="184"/>
      <c r="GZP10" s="184"/>
      <c r="GZQ10" s="184"/>
      <c r="GZR10" s="184"/>
      <c r="GZS10" s="184"/>
      <c r="GZT10" s="184"/>
      <c r="GZU10" s="184"/>
      <c r="GZV10" s="184"/>
      <c r="GZW10" s="184"/>
      <c r="GZX10" s="184"/>
      <c r="GZY10" s="184"/>
      <c r="GZZ10" s="184"/>
      <c r="HAA10" s="184"/>
      <c r="HAB10" s="184"/>
      <c r="HAC10" s="184"/>
      <c r="HAD10" s="184"/>
      <c r="HAE10" s="184"/>
      <c r="HAF10" s="184"/>
      <c r="HAG10" s="184"/>
      <c r="HAH10" s="184"/>
      <c r="HAI10" s="184"/>
      <c r="HAJ10" s="184"/>
      <c r="HAK10" s="184"/>
      <c r="HAL10" s="184"/>
      <c r="HAM10" s="184"/>
      <c r="HAN10" s="184"/>
      <c r="HAO10" s="184"/>
      <c r="HAP10" s="184"/>
      <c r="HAQ10" s="184"/>
      <c r="HAR10" s="184"/>
      <c r="HAS10" s="184"/>
      <c r="HAT10" s="184"/>
      <c r="HAU10" s="184"/>
      <c r="HAV10" s="184"/>
      <c r="HAW10" s="184"/>
      <c r="HAX10" s="184"/>
      <c r="HAY10" s="184"/>
      <c r="HAZ10" s="184"/>
      <c r="HBA10" s="184"/>
      <c r="HBB10" s="184"/>
      <c r="HBC10" s="184"/>
      <c r="HBD10" s="184"/>
      <c r="HBE10" s="184"/>
      <c r="HBF10" s="184"/>
      <c r="HBG10" s="184"/>
      <c r="HBH10" s="184"/>
      <c r="HBI10" s="184"/>
      <c r="HBJ10" s="184"/>
      <c r="HBK10" s="184"/>
      <c r="HBL10" s="184"/>
      <c r="HBM10" s="184"/>
      <c r="HBN10" s="184"/>
      <c r="HBO10" s="184"/>
      <c r="HBP10" s="184"/>
      <c r="HBQ10" s="184"/>
      <c r="HBR10" s="184"/>
      <c r="HBS10" s="184"/>
      <c r="HBT10" s="184"/>
      <c r="HBU10" s="184"/>
      <c r="HBV10" s="184"/>
      <c r="HBW10" s="184"/>
      <c r="HBX10" s="184"/>
      <c r="HBY10" s="184"/>
      <c r="HBZ10" s="184"/>
      <c r="HCA10" s="184"/>
      <c r="HCB10" s="184"/>
      <c r="HCC10" s="184"/>
      <c r="HCD10" s="184"/>
      <c r="HCE10" s="184"/>
      <c r="HCF10" s="184"/>
      <c r="HCG10" s="184"/>
      <c r="HCH10" s="184"/>
      <c r="HCI10" s="184"/>
      <c r="HCJ10" s="184"/>
      <c r="HCK10" s="184"/>
      <c r="HCL10" s="184"/>
      <c r="HCM10" s="184"/>
      <c r="HCN10" s="184"/>
      <c r="HCO10" s="184"/>
      <c r="HCP10" s="184"/>
      <c r="HCQ10" s="184"/>
      <c r="HCR10" s="184"/>
      <c r="HCS10" s="184"/>
      <c r="HCT10" s="184"/>
      <c r="HCU10" s="184"/>
      <c r="HCV10" s="184"/>
      <c r="HCW10" s="184"/>
      <c r="HCX10" s="184"/>
      <c r="HCY10" s="184"/>
      <c r="HCZ10" s="184"/>
      <c r="HDA10" s="184"/>
      <c r="HDB10" s="184"/>
      <c r="HDC10" s="184"/>
      <c r="HDD10" s="184"/>
      <c r="HDE10" s="184"/>
      <c r="HDF10" s="184"/>
      <c r="HDG10" s="184"/>
      <c r="HDH10" s="184"/>
      <c r="HDI10" s="184"/>
      <c r="HDJ10" s="184"/>
      <c r="HDK10" s="184"/>
      <c r="HDL10" s="184"/>
      <c r="HDM10" s="184"/>
      <c r="HDN10" s="184"/>
      <c r="HDO10" s="184"/>
      <c r="HDP10" s="184"/>
      <c r="HDQ10" s="184"/>
      <c r="HDR10" s="184"/>
      <c r="HDS10" s="184"/>
      <c r="HDT10" s="184"/>
      <c r="HDU10" s="184"/>
      <c r="HDV10" s="184"/>
      <c r="HDW10" s="184"/>
      <c r="HDX10" s="184"/>
      <c r="HDY10" s="184"/>
      <c r="HDZ10" s="184"/>
      <c r="HEA10" s="184"/>
      <c r="HEB10" s="184"/>
      <c r="HEC10" s="184"/>
      <c r="HED10" s="184"/>
      <c r="HEE10" s="184"/>
      <c r="HEF10" s="184"/>
      <c r="HEG10" s="184"/>
      <c r="HEH10" s="184"/>
      <c r="HEI10" s="184"/>
      <c r="HEJ10" s="184"/>
      <c r="HEK10" s="184"/>
      <c r="HEL10" s="184"/>
      <c r="HEM10" s="184"/>
      <c r="HEN10" s="184"/>
      <c r="HEO10" s="184"/>
      <c r="HEP10" s="184"/>
      <c r="HEQ10" s="184"/>
      <c r="HER10" s="184"/>
      <c r="HES10" s="184"/>
      <c r="HET10" s="184"/>
      <c r="HEU10" s="184"/>
      <c r="HEV10" s="184"/>
      <c r="HEW10" s="184"/>
      <c r="HEX10" s="184"/>
      <c r="HEY10" s="184"/>
      <c r="HEZ10" s="184"/>
      <c r="HFA10" s="184"/>
      <c r="HFB10" s="184"/>
      <c r="HFC10" s="184"/>
      <c r="HFD10" s="184"/>
      <c r="HFE10" s="184"/>
      <c r="HFF10" s="184"/>
      <c r="HFG10" s="184"/>
      <c r="HFH10" s="184"/>
      <c r="HFI10" s="184"/>
      <c r="HFJ10" s="184"/>
      <c r="HFK10" s="184"/>
      <c r="HFL10" s="184"/>
      <c r="HFM10" s="184"/>
      <c r="HFN10" s="184"/>
      <c r="HFO10" s="184"/>
      <c r="HFP10" s="184"/>
      <c r="HFQ10" s="184"/>
      <c r="HFR10" s="184"/>
      <c r="HFS10" s="184"/>
      <c r="HFT10" s="184"/>
      <c r="HFU10" s="184"/>
      <c r="HFV10" s="184"/>
      <c r="HFW10" s="184"/>
      <c r="HFX10" s="184"/>
      <c r="HFY10" s="184"/>
      <c r="HFZ10" s="184"/>
      <c r="HGA10" s="184"/>
      <c r="HGB10" s="184"/>
      <c r="HGC10" s="184"/>
      <c r="HGD10" s="184"/>
      <c r="HGE10" s="184"/>
      <c r="HGF10" s="184"/>
      <c r="HGG10" s="184"/>
      <c r="HGH10" s="184"/>
      <c r="HGI10" s="184"/>
      <c r="HGJ10" s="184"/>
      <c r="HGK10" s="184"/>
      <c r="HGL10" s="184"/>
      <c r="HGM10" s="184"/>
      <c r="HGN10" s="184"/>
      <c r="HGO10" s="184"/>
      <c r="HGP10" s="184"/>
      <c r="HGQ10" s="184"/>
      <c r="HGR10" s="184"/>
      <c r="HGS10" s="184"/>
      <c r="HGT10" s="184"/>
      <c r="HGU10" s="184"/>
      <c r="HGV10" s="184"/>
      <c r="HGW10" s="184"/>
      <c r="HGX10" s="184"/>
      <c r="HGY10" s="184"/>
      <c r="HGZ10" s="184"/>
      <c r="HHA10" s="184"/>
      <c r="HHB10" s="184"/>
      <c r="HHC10" s="184"/>
      <c r="HHD10" s="184"/>
      <c r="HHE10" s="184"/>
      <c r="HHF10" s="184"/>
      <c r="HHG10" s="184"/>
      <c r="HHH10" s="184"/>
      <c r="HHI10" s="184"/>
      <c r="HHJ10" s="184"/>
      <c r="HHK10" s="184"/>
      <c r="HHL10" s="184"/>
      <c r="HHM10" s="184"/>
      <c r="HHN10" s="184"/>
      <c r="HHO10" s="184"/>
      <c r="HHP10" s="184"/>
      <c r="HHQ10" s="184"/>
      <c r="HHR10" s="184"/>
      <c r="HHS10" s="184"/>
      <c r="HHT10" s="184"/>
      <c r="HHU10" s="184"/>
      <c r="HHV10" s="184"/>
      <c r="HHW10" s="184"/>
      <c r="HHX10" s="184"/>
      <c r="HHY10" s="184"/>
      <c r="HHZ10" s="184"/>
      <c r="HIA10" s="184"/>
      <c r="HIB10" s="184"/>
      <c r="HIC10" s="184"/>
      <c r="HID10" s="184"/>
      <c r="HIE10" s="184"/>
      <c r="HIF10" s="184"/>
      <c r="HIG10" s="184"/>
      <c r="HIH10" s="184"/>
      <c r="HII10" s="184"/>
      <c r="HIJ10" s="184"/>
      <c r="HIK10" s="184"/>
      <c r="HIL10" s="184"/>
      <c r="HIM10" s="184"/>
      <c r="HIN10" s="184"/>
      <c r="HIO10" s="184"/>
      <c r="HIP10" s="184"/>
      <c r="HIQ10" s="184"/>
      <c r="HIR10" s="184"/>
      <c r="HIS10" s="184"/>
      <c r="HIT10" s="184"/>
      <c r="HIU10" s="184"/>
      <c r="HIV10" s="184"/>
      <c r="HIW10" s="184"/>
      <c r="HIX10" s="184"/>
      <c r="HIY10" s="184"/>
      <c r="HIZ10" s="184"/>
      <c r="HJA10" s="184"/>
      <c r="HJB10" s="184"/>
      <c r="HJC10" s="184"/>
      <c r="HJD10" s="184"/>
      <c r="HJE10" s="184"/>
      <c r="HJF10" s="184"/>
      <c r="HJG10" s="184"/>
      <c r="HJH10" s="184"/>
      <c r="HJI10" s="184"/>
      <c r="HJJ10" s="184"/>
      <c r="HJK10" s="184"/>
      <c r="HJL10" s="184"/>
      <c r="HJM10" s="184"/>
      <c r="HJN10" s="184"/>
      <c r="HJO10" s="184"/>
      <c r="HJP10" s="184"/>
      <c r="HJQ10" s="184"/>
      <c r="HJR10" s="184"/>
      <c r="HJS10" s="184"/>
      <c r="HJT10" s="184"/>
      <c r="HJU10" s="184"/>
      <c r="HJV10" s="184"/>
      <c r="HJW10" s="184"/>
      <c r="HJX10" s="184"/>
      <c r="HJY10" s="184"/>
      <c r="HJZ10" s="184"/>
      <c r="HKA10" s="184"/>
      <c r="HKB10" s="184"/>
      <c r="HKC10" s="184"/>
      <c r="HKD10" s="184"/>
      <c r="HKE10" s="184"/>
      <c r="HKF10" s="184"/>
      <c r="HKG10" s="184"/>
      <c r="HKH10" s="184"/>
      <c r="HKI10" s="184"/>
      <c r="HKJ10" s="184"/>
      <c r="HKK10" s="184"/>
      <c r="HKL10" s="184"/>
      <c r="HKM10" s="184"/>
      <c r="HKN10" s="184"/>
      <c r="HKO10" s="184"/>
      <c r="HKP10" s="184"/>
      <c r="HKQ10" s="184"/>
      <c r="HKR10" s="184"/>
      <c r="HKS10" s="184"/>
      <c r="HKT10" s="184"/>
      <c r="HKU10" s="184"/>
      <c r="HKV10" s="184"/>
      <c r="HKW10" s="184"/>
      <c r="HKX10" s="184"/>
      <c r="HKY10" s="184"/>
      <c r="HKZ10" s="184"/>
      <c r="HLA10" s="184"/>
      <c r="HLB10" s="184"/>
      <c r="HLC10" s="184"/>
      <c r="HLD10" s="184"/>
      <c r="HLE10" s="184"/>
      <c r="HLF10" s="184"/>
      <c r="HLG10" s="184"/>
      <c r="HLH10" s="184"/>
      <c r="HLI10" s="184"/>
      <c r="HLJ10" s="184"/>
      <c r="HLK10" s="184"/>
      <c r="HLL10" s="184"/>
      <c r="HLM10" s="184"/>
      <c r="HLN10" s="184"/>
      <c r="HLO10" s="184"/>
      <c r="HLP10" s="184"/>
      <c r="HLQ10" s="184"/>
      <c r="HLR10" s="184"/>
      <c r="HLS10" s="184"/>
      <c r="HLT10" s="184"/>
      <c r="HLU10" s="184"/>
      <c r="HLV10" s="184"/>
      <c r="HLW10" s="184"/>
      <c r="HLX10" s="184"/>
      <c r="HLY10" s="184"/>
      <c r="HLZ10" s="184"/>
      <c r="HMA10" s="184"/>
      <c r="HMB10" s="184"/>
      <c r="HMC10" s="184"/>
      <c r="HMD10" s="184"/>
      <c r="HME10" s="184"/>
      <c r="HMF10" s="184"/>
      <c r="HMG10" s="184"/>
      <c r="HMH10" s="184"/>
      <c r="HMI10" s="184"/>
      <c r="HMJ10" s="184"/>
      <c r="HMK10" s="184"/>
      <c r="HML10" s="184"/>
      <c r="HMM10" s="184"/>
      <c r="HMN10" s="184"/>
      <c r="HMO10" s="184"/>
      <c r="HMP10" s="184"/>
      <c r="HMQ10" s="184"/>
      <c r="HMR10" s="184"/>
      <c r="HMS10" s="184"/>
      <c r="HMT10" s="184"/>
      <c r="HMU10" s="184"/>
      <c r="HMV10" s="184"/>
      <c r="HMW10" s="184"/>
      <c r="HMX10" s="184"/>
      <c r="HMY10" s="184"/>
      <c r="HMZ10" s="184"/>
      <c r="HNA10" s="184"/>
      <c r="HNB10" s="184"/>
      <c r="HNC10" s="184"/>
      <c r="HND10" s="184"/>
      <c r="HNE10" s="184"/>
      <c r="HNF10" s="184"/>
      <c r="HNG10" s="184"/>
      <c r="HNH10" s="184"/>
      <c r="HNI10" s="184"/>
      <c r="HNJ10" s="184"/>
      <c r="HNK10" s="184"/>
      <c r="HNL10" s="184"/>
      <c r="HNM10" s="184"/>
      <c r="HNN10" s="184"/>
      <c r="HNO10" s="184"/>
      <c r="HNP10" s="184"/>
      <c r="HNQ10" s="184"/>
      <c r="HNR10" s="184"/>
      <c r="HNS10" s="184"/>
      <c r="HNT10" s="184"/>
      <c r="HNU10" s="184"/>
      <c r="HNV10" s="184"/>
      <c r="HNW10" s="184"/>
      <c r="HNX10" s="184"/>
      <c r="HNY10" s="184"/>
      <c r="HNZ10" s="184"/>
      <c r="HOA10" s="184"/>
      <c r="HOB10" s="184"/>
      <c r="HOC10" s="184"/>
      <c r="HOD10" s="184"/>
      <c r="HOE10" s="184"/>
      <c r="HOF10" s="184"/>
      <c r="HOG10" s="184"/>
      <c r="HOH10" s="184"/>
      <c r="HOI10" s="184"/>
      <c r="HOJ10" s="184"/>
      <c r="HOK10" s="184"/>
      <c r="HOL10" s="184"/>
      <c r="HOM10" s="184"/>
      <c r="HON10" s="184"/>
      <c r="HOO10" s="184"/>
      <c r="HOP10" s="184"/>
      <c r="HOQ10" s="184"/>
      <c r="HOR10" s="184"/>
      <c r="HOS10" s="184"/>
      <c r="HOT10" s="184"/>
      <c r="HOU10" s="184"/>
      <c r="HOV10" s="184"/>
      <c r="HOW10" s="184"/>
      <c r="HOX10" s="184"/>
      <c r="HOY10" s="184"/>
      <c r="HOZ10" s="184"/>
      <c r="HPA10" s="184"/>
      <c r="HPB10" s="184"/>
      <c r="HPC10" s="184"/>
      <c r="HPD10" s="184"/>
      <c r="HPE10" s="184"/>
      <c r="HPF10" s="184"/>
      <c r="HPG10" s="184"/>
      <c r="HPH10" s="184"/>
      <c r="HPI10" s="184"/>
      <c r="HPJ10" s="184"/>
      <c r="HPK10" s="184"/>
      <c r="HPL10" s="184"/>
      <c r="HPM10" s="184"/>
      <c r="HPN10" s="184"/>
      <c r="HPO10" s="184"/>
      <c r="HPP10" s="184"/>
      <c r="HPQ10" s="184"/>
      <c r="HPR10" s="184"/>
      <c r="HPS10" s="184"/>
      <c r="HPT10" s="184"/>
      <c r="HPU10" s="184"/>
      <c r="HPV10" s="184"/>
      <c r="HPW10" s="184"/>
      <c r="HPX10" s="184"/>
      <c r="HPY10" s="184"/>
      <c r="HPZ10" s="184"/>
      <c r="HQA10" s="184"/>
      <c r="HQB10" s="184"/>
      <c r="HQC10" s="184"/>
      <c r="HQD10" s="184"/>
      <c r="HQE10" s="184"/>
      <c r="HQF10" s="184"/>
      <c r="HQG10" s="184"/>
      <c r="HQH10" s="184"/>
      <c r="HQI10" s="184"/>
      <c r="HQJ10" s="184"/>
      <c r="HQK10" s="184"/>
      <c r="HQL10" s="184"/>
      <c r="HQM10" s="184"/>
      <c r="HQN10" s="184"/>
      <c r="HQO10" s="184"/>
      <c r="HQP10" s="184"/>
      <c r="HQQ10" s="184"/>
      <c r="HQR10" s="184"/>
      <c r="HQS10" s="184"/>
      <c r="HQT10" s="184"/>
      <c r="HQU10" s="184"/>
      <c r="HQV10" s="184"/>
      <c r="HQW10" s="184"/>
      <c r="HQX10" s="184"/>
      <c r="HQY10" s="184"/>
      <c r="HQZ10" s="184"/>
      <c r="HRA10" s="184"/>
      <c r="HRB10" s="184"/>
      <c r="HRC10" s="184"/>
      <c r="HRD10" s="184"/>
      <c r="HRE10" s="184"/>
      <c r="HRF10" s="184"/>
      <c r="HRG10" s="184"/>
      <c r="HRH10" s="184"/>
      <c r="HRI10" s="184"/>
      <c r="HRJ10" s="184"/>
      <c r="HRK10" s="184"/>
      <c r="HRL10" s="184"/>
      <c r="HRM10" s="184"/>
      <c r="HRN10" s="184"/>
      <c r="HRO10" s="184"/>
      <c r="HRP10" s="184"/>
      <c r="HRQ10" s="184"/>
      <c r="HRR10" s="184"/>
      <c r="HRS10" s="184"/>
      <c r="HRT10" s="184"/>
      <c r="HRU10" s="184"/>
      <c r="HRV10" s="184"/>
      <c r="HRW10" s="184"/>
      <c r="HRX10" s="184"/>
      <c r="HRY10" s="184"/>
      <c r="HRZ10" s="184"/>
      <c r="HSA10" s="184"/>
      <c r="HSB10" s="184"/>
      <c r="HSC10" s="184"/>
      <c r="HSD10" s="184"/>
      <c r="HSE10" s="184"/>
      <c r="HSF10" s="184"/>
      <c r="HSG10" s="184"/>
      <c r="HSH10" s="184"/>
      <c r="HSI10" s="184"/>
      <c r="HSJ10" s="184"/>
      <c r="HSK10" s="184"/>
      <c r="HSL10" s="184"/>
      <c r="HSM10" s="184"/>
      <c r="HSN10" s="184"/>
      <c r="HSO10" s="184"/>
      <c r="HSP10" s="184"/>
      <c r="HSQ10" s="184"/>
      <c r="HSR10" s="184"/>
      <c r="HSS10" s="184"/>
      <c r="HST10" s="184"/>
      <c r="HSU10" s="184"/>
      <c r="HSV10" s="184"/>
      <c r="HSW10" s="184"/>
      <c r="HSX10" s="184"/>
      <c r="HSY10" s="184"/>
      <c r="HSZ10" s="184"/>
      <c r="HTA10" s="184"/>
      <c r="HTB10" s="184"/>
      <c r="HTC10" s="184"/>
      <c r="HTD10" s="184"/>
      <c r="HTE10" s="184"/>
      <c r="HTF10" s="184"/>
      <c r="HTG10" s="184"/>
      <c r="HTH10" s="184"/>
      <c r="HTI10" s="184"/>
      <c r="HTJ10" s="184"/>
      <c r="HTK10" s="184"/>
      <c r="HTL10" s="184"/>
      <c r="HTM10" s="184"/>
      <c r="HTN10" s="184"/>
      <c r="HTO10" s="184"/>
      <c r="HTP10" s="184"/>
      <c r="HTQ10" s="184"/>
      <c r="HTR10" s="184"/>
      <c r="HTS10" s="184"/>
      <c r="HTT10" s="184"/>
      <c r="HTU10" s="184"/>
      <c r="HTV10" s="184"/>
      <c r="HTW10" s="184"/>
      <c r="HTX10" s="184"/>
      <c r="HTY10" s="184"/>
      <c r="HTZ10" s="184"/>
      <c r="HUA10" s="184"/>
      <c r="HUB10" s="184"/>
      <c r="HUC10" s="184"/>
      <c r="HUD10" s="184"/>
      <c r="HUE10" s="184"/>
      <c r="HUF10" s="184"/>
      <c r="HUG10" s="184"/>
      <c r="HUH10" s="184"/>
      <c r="HUI10" s="184"/>
      <c r="HUJ10" s="184"/>
      <c r="HUK10" s="184"/>
      <c r="HUL10" s="184"/>
      <c r="HUM10" s="184"/>
      <c r="HUN10" s="184"/>
      <c r="HUO10" s="184"/>
      <c r="HUP10" s="184"/>
      <c r="HUQ10" s="184"/>
      <c r="HUR10" s="184"/>
      <c r="HUS10" s="184"/>
      <c r="HUT10" s="184"/>
      <c r="HUU10" s="184"/>
      <c r="HUV10" s="184"/>
      <c r="HUW10" s="184"/>
      <c r="HUX10" s="184"/>
      <c r="HUY10" s="184"/>
      <c r="HUZ10" s="184"/>
      <c r="HVA10" s="184"/>
      <c r="HVB10" s="184"/>
      <c r="HVC10" s="184"/>
      <c r="HVD10" s="184"/>
      <c r="HVE10" s="184"/>
      <c r="HVF10" s="184"/>
      <c r="HVG10" s="184"/>
      <c r="HVH10" s="184"/>
      <c r="HVI10" s="184"/>
      <c r="HVJ10" s="184"/>
      <c r="HVK10" s="184"/>
      <c r="HVL10" s="184"/>
      <c r="HVM10" s="184"/>
      <c r="HVN10" s="184"/>
      <c r="HVO10" s="184"/>
      <c r="HVP10" s="184"/>
      <c r="HVQ10" s="184"/>
      <c r="HVR10" s="184"/>
      <c r="HVS10" s="184"/>
      <c r="HVT10" s="184"/>
      <c r="HVU10" s="184"/>
      <c r="HVV10" s="184"/>
      <c r="HVW10" s="184"/>
      <c r="HVX10" s="184"/>
      <c r="HVY10" s="184"/>
      <c r="HVZ10" s="184"/>
      <c r="HWA10" s="184"/>
      <c r="HWB10" s="184"/>
      <c r="HWC10" s="184"/>
      <c r="HWD10" s="184"/>
      <c r="HWE10" s="184"/>
      <c r="HWF10" s="184"/>
      <c r="HWG10" s="184"/>
      <c r="HWH10" s="184"/>
      <c r="HWI10" s="184"/>
      <c r="HWJ10" s="184"/>
      <c r="HWK10" s="184"/>
      <c r="HWL10" s="184"/>
      <c r="HWM10" s="184"/>
      <c r="HWN10" s="184"/>
      <c r="HWO10" s="184"/>
      <c r="HWP10" s="184"/>
      <c r="HWQ10" s="184"/>
      <c r="HWR10" s="184"/>
      <c r="HWS10" s="184"/>
      <c r="HWT10" s="184"/>
      <c r="HWU10" s="184"/>
      <c r="HWV10" s="184"/>
      <c r="HWW10" s="184"/>
      <c r="HWX10" s="184"/>
      <c r="HWY10" s="184"/>
      <c r="HWZ10" s="184"/>
      <c r="HXA10" s="184"/>
      <c r="HXB10" s="184"/>
      <c r="HXC10" s="184"/>
      <c r="HXD10" s="184"/>
      <c r="HXE10" s="184"/>
      <c r="HXF10" s="184"/>
      <c r="HXG10" s="184"/>
      <c r="HXH10" s="184"/>
      <c r="HXI10" s="184"/>
      <c r="HXJ10" s="184"/>
      <c r="HXK10" s="184"/>
      <c r="HXL10" s="184"/>
      <c r="HXM10" s="184"/>
      <c r="HXN10" s="184"/>
      <c r="HXO10" s="184"/>
      <c r="HXP10" s="184"/>
      <c r="HXQ10" s="184"/>
      <c r="HXR10" s="184"/>
      <c r="HXS10" s="184"/>
      <c r="HXT10" s="184"/>
      <c r="HXU10" s="184"/>
      <c r="HXV10" s="184"/>
      <c r="HXW10" s="184"/>
      <c r="HXX10" s="184"/>
      <c r="HXY10" s="184"/>
      <c r="HXZ10" s="184"/>
      <c r="HYA10" s="184"/>
      <c r="HYB10" s="184"/>
      <c r="HYC10" s="184"/>
      <c r="HYD10" s="184"/>
      <c r="HYE10" s="184"/>
      <c r="HYF10" s="184"/>
      <c r="HYG10" s="184"/>
      <c r="HYH10" s="184"/>
      <c r="HYI10" s="184"/>
      <c r="HYJ10" s="184"/>
      <c r="HYK10" s="184"/>
      <c r="HYL10" s="184"/>
      <c r="HYM10" s="184"/>
      <c r="HYN10" s="184"/>
      <c r="HYO10" s="184"/>
      <c r="HYP10" s="184"/>
      <c r="HYQ10" s="184"/>
      <c r="HYR10" s="184"/>
      <c r="HYS10" s="184"/>
      <c r="HYT10" s="184"/>
      <c r="HYU10" s="184"/>
      <c r="HYV10" s="184"/>
      <c r="HYW10" s="184"/>
      <c r="HYX10" s="184"/>
      <c r="HYY10" s="184"/>
      <c r="HYZ10" s="184"/>
      <c r="HZA10" s="184"/>
      <c r="HZB10" s="184"/>
      <c r="HZC10" s="184"/>
      <c r="HZD10" s="184"/>
      <c r="HZE10" s="184"/>
      <c r="HZF10" s="184"/>
      <c r="HZG10" s="184"/>
      <c r="HZH10" s="184"/>
      <c r="HZI10" s="184"/>
      <c r="HZJ10" s="184"/>
      <c r="HZK10" s="184"/>
      <c r="HZL10" s="184"/>
      <c r="HZM10" s="184"/>
      <c r="HZN10" s="184"/>
      <c r="HZO10" s="184"/>
      <c r="HZP10" s="184"/>
      <c r="HZQ10" s="184"/>
      <c r="HZR10" s="184"/>
      <c r="HZS10" s="184"/>
      <c r="HZT10" s="184"/>
      <c r="HZU10" s="184"/>
      <c r="HZV10" s="184"/>
      <c r="HZW10" s="184"/>
      <c r="HZX10" s="184"/>
      <c r="HZY10" s="184"/>
      <c r="HZZ10" s="184"/>
      <c r="IAA10" s="184"/>
      <c r="IAB10" s="184"/>
      <c r="IAC10" s="184"/>
      <c r="IAD10" s="184"/>
      <c r="IAE10" s="184"/>
      <c r="IAF10" s="184"/>
      <c r="IAG10" s="184"/>
      <c r="IAH10" s="184"/>
      <c r="IAI10" s="184"/>
      <c r="IAJ10" s="184"/>
      <c r="IAK10" s="184"/>
      <c r="IAL10" s="184"/>
      <c r="IAM10" s="184"/>
      <c r="IAN10" s="184"/>
      <c r="IAO10" s="184"/>
      <c r="IAP10" s="184"/>
      <c r="IAQ10" s="184"/>
      <c r="IAR10" s="184"/>
      <c r="IAS10" s="184"/>
      <c r="IAT10" s="184"/>
      <c r="IAU10" s="184"/>
      <c r="IAV10" s="184"/>
      <c r="IAW10" s="184"/>
      <c r="IAX10" s="184"/>
      <c r="IAY10" s="184"/>
      <c r="IAZ10" s="184"/>
      <c r="IBA10" s="184"/>
      <c r="IBB10" s="184"/>
      <c r="IBC10" s="184"/>
      <c r="IBD10" s="184"/>
      <c r="IBE10" s="184"/>
      <c r="IBF10" s="184"/>
      <c r="IBG10" s="184"/>
      <c r="IBH10" s="184"/>
      <c r="IBI10" s="184"/>
      <c r="IBJ10" s="184"/>
      <c r="IBK10" s="184"/>
      <c r="IBL10" s="184"/>
      <c r="IBM10" s="184"/>
      <c r="IBN10" s="184"/>
      <c r="IBO10" s="184"/>
      <c r="IBP10" s="184"/>
      <c r="IBQ10" s="184"/>
      <c r="IBR10" s="184"/>
      <c r="IBS10" s="184"/>
      <c r="IBT10" s="184"/>
      <c r="IBU10" s="184"/>
      <c r="IBV10" s="184"/>
      <c r="IBW10" s="184"/>
      <c r="IBX10" s="184"/>
      <c r="IBY10" s="184"/>
      <c r="IBZ10" s="184"/>
      <c r="ICA10" s="184"/>
      <c r="ICB10" s="184"/>
      <c r="ICC10" s="184"/>
      <c r="ICD10" s="184"/>
      <c r="ICE10" s="184"/>
      <c r="ICF10" s="184"/>
      <c r="ICG10" s="184"/>
      <c r="ICH10" s="184"/>
      <c r="ICI10" s="184"/>
      <c r="ICJ10" s="184"/>
      <c r="ICK10" s="184"/>
      <c r="ICL10" s="184"/>
      <c r="ICM10" s="184"/>
      <c r="ICN10" s="184"/>
      <c r="ICO10" s="184"/>
      <c r="ICP10" s="184"/>
      <c r="ICQ10" s="184"/>
      <c r="ICR10" s="184"/>
      <c r="ICS10" s="184"/>
      <c r="ICT10" s="184"/>
      <c r="ICU10" s="184"/>
      <c r="ICV10" s="184"/>
      <c r="ICW10" s="184"/>
      <c r="ICX10" s="184"/>
      <c r="ICY10" s="184"/>
      <c r="ICZ10" s="184"/>
      <c r="IDA10" s="184"/>
      <c r="IDB10" s="184"/>
      <c r="IDC10" s="184"/>
      <c r="IDD10" s="184"/>
      <c r="IDE10" s="184"/>
      <c r="IDF10" s="184"/>
      <c r="IDG10" s="184"/>
      <c r="IDH10" s="184"/>
      <c r="IDI10" s="184"/>
      <c r="IDJ10" s="184"/>
      <c r="IDK10" s="184"/>
      <c r="IDL10" s="184"/>
      <c r="IDM10" s="184"/>
      <c r="IDN10" s="184"/>
      <c r="IDO10" s="184"/>
      <c r="IDP10" s="184"/>
      <c r="IDQ10" s="184"/>
      <c r="IDR10" s="184"/>
      <c r="IDS10" s="184"/>
      <c r="IDT10" s="184"/>
      <c r="IDU10" s="184"/>
      <c r="IDV10" s="184"/>
      <c r="IDW10" s="184"/>
      <c r="IDX10" s="184"/>
      <c r="IDY10" s="184"/>
      <c r="IDZ10" s="184"/>
      <c r="IEA10" s="184"/>
      <c r="IEB10" s="184"/>
      <c r="IEC10" s="184"/>
      <c r="IED10" s="184"/>
      <c r="IEE10" s="184"/>
      <c r="IEF10" s="184"/>
      <c r="IEG10" s="184"/>
      <c r="IEH10" s="184"/>
      <c r="IEI10" s="184"/>
      <c r="IEJ10" s="184"/>
      <c r="IEK10" s="184"/>
      <c r="IEL10" s="184"/>
      <c r="IEM10" s="184"/>
      <c r="IEN10" s="184"/>
      <c r="IEO10" s="184"/>
      <c r="IEP10" s="184"/>
      <c r="IEQ10" s="184"/>
      <c r="IER10" s="184"/>
      <c r="IES10" s="184"/>
      <c r="IET10" s="184"/>
      <c r="IEU10" s="184"/>
      <c r="IEV10" s="184"/>
      <c r="IEW10" s="184"/>
      <c r="IEX10" s="184"/>
      <c r="IEY10" s="184"/>
      <c r="IEZ10" s="184"/>
      <c r="IFA10" s="184"/>
      <c r="IFB10" s="184"/>
      <c r="IFC10" s="184"/>
      <c r="IFD10" s="184"/>
      <c r="IFE10" s="184"/>
      <c r="IFF10" s="184"/>
      <c r="IFG10" s="184"/>
      <c r="IFH10" s="184"/>
      <c r="IFI10" s="184"/>
      <c r="IFJ10" s="184"/>
      <c r="IFK10" s="184"/>
      <c r="IFL10" s="184"/>
      <c r="IFM10" s="184"/>
      <c r="IFN10" s="184"/>
      <c r="IFO10" s="184"/>
      <c r="IFP10" s="184"/>
      <c r="IFQ10" s="184"/>
      <c r="IFR10" s="184"/>
      <c r="IFS10" s="184"/>
      <c r="IFT10" s="184"/>
      <c r="IFU10" s="184"/>
      <c r="IFV10" s="184"/>
      <c r="IFW10" s="184"/>
      <c r="IFX10" s="184"/>
      <c r="IFY10" s="184"/>
      <c r="IFZ10" s="184"/>
      <c r="IGA10" s="184"/>
      <c r="IGB10" s="184"/>
      <c r="IGC10" s="184"/>
      <c r="IGD10" s="184"/>
      <c r="IGE10" s="184"/>
      <c r="IGF10" s="184"/>
      <c r="IGG10" s="184"/>
      <c r="IGH10" s="184"/>
      <c r="IGI10" s="184"/>
      <c r="IGJ10" s="184"/>
      <c r="IGK10" s="184"/>
      <c r="IGL10" s="184"/>
      <c r="IGM10" s="184"/>
      <c r="IGN10" s="184"/>
      <c r="IGO10" s="184"/>
      <c r="IGP10" s="184"/>
      <c r="IGQ10" s="184"/>
      <c r="IGR10" s="184"/>
      <c r="IGS10" s="184"/>
      <c r="IGT10" s="184"/>
      <c r="IGU10" s="184"/>
      <c r="IGV10" s="184"/>
      <c r="IGW10" s="184"/>
      <c r="IGX10" s="184"/>
      <c r="IGY10" s="184"/>
      <c r="IGZ10" s="184"/>
      <c r="IHA10" s="184"/>
      <c r="IHB10" s="184"/>
      <c r="IHC10" s="184"/>
      <c r="IHD10" s="184"/>
      <c r="IHE10" s="184"/>
      <c r="IHF10" s="184"/>
      <c r="IHG10" s="184"/>
      <c r="IHH10" s="184"/>
      <c r="IHI10" s="184"/>
      <c r="IHJ10" s="184"/>
      <c r="IHK10" s="184"/>
      <c r="IHL10" s="184"/>
      <c r="IHM10" s="184"/>
      <c r="IHN10" s="184"/>
      <c r="IHO10" s="184"/>
      <c r="IHP10" s="184"/>
      <c r="IHQ10" s="184"/>
      <c r="IHR10" s="184"/>
      <c r="IHS10" s="184"/>
      <c r="IHT10" s="184"/>
      <c r="IHU10" s="184"/>
      <c r="IHV10" s="184"/>
      <c r="IHW10" s="184"/>
      <c r="IHX10" s="184"/>
      <c r="IHY10" s="184"/>
      <c r="IHZ10" s="184"/>
      <c r="IIA10" s="184"/>
      <c r="IIB10" s="184"/>
      <c r="IIC10" s="184"/>
      <c r="IID10" s="184"/>
      <c r="IIE10" s="184"/>
      <c r="IIF10" s="184"/>
      <c r="IIG10" s="184"/>
      <c r="IIH10" s="184"/>
      <c r="III10" s="184"/>
      <c r="IIJ10" s="184"/>
      <c r="IIK10" s="184"/>
      <c r="IIL10" s="184"/>
      <c r="IIM10" s="184"/>
      <c r="IIN10" s="184"/>
      <c r="IIO10" s="184"/>
      <c r="IIP10" s="184"/>
      <c r="IIQ10" s="184"/>
      <c r="IIR10" s="184"/>
      <c r="IIS10" s="184"/>
      <c r="IIT10" s="184"/>
      <c r="IIU10" s="184"/>
      <c r="IIV10" s="184"/>
      <c r="IIW10" s="184"/>
      <c r="IIX10" s="184"/>
      <c r="IIY10" s="184"/>
      <c r="IIZ10" s="184"/>
      <c r="IJA10" s="184"/>
      <c r="IJB10" s="184"/>
      <c r="IJC10" s="184"/>
      <c r="IJD10" s="184"/>
      <c r="IJE10" s="184"/>
      <c r="IJF10" s="184"/>
      <c r="IJG10" s="184"/>
      <c r="IJH10" s="184"/>
      <c r="IJI10" s="184"/>
      <c r="IJJ10" s="184"/>
      <c r="IJK10" s="184"/>
      <c r="IJL10" s="184"/>
      <c r="IJM10" s="184"/>
      <c r="IJN10" s="184"/>
      <c r="IJO10" s="184"/>
      <c r="IJP10" s="184"/>
      <c r="IJQ10" s="184"/>
      <c r="IJR10" s="184"/>
      <c r="IJS10" s="184"/>
      <c r="IJT10" s="184"/>
      <c r="IJU10" s="184"/>
      <c r="IJV10" s="184"/>
      <c r="IJW10" s="184"/>
      <c r="IJX10" s="184"/>
      <c r="IJY10" s="184"/>
      <c r="IJZ10" s="184"/>
      <c r="IKA10" s="184"/>
      <c r="IKB10" s="184"/>
      <c r="IKC10" s="184"/>
      <c r="IKD10" s="184"/>
      <c r="IKE10" s="184"/>
      <c r="IKF10" s="184"/>
      <c r="IKG10" s="184"/>
      <c r="IKH10" s="184"/>
      <c r="IKI10" s="184"/>
      <c r="IKJ10" s="184"/>
      <c r="IKK10" s="184"/>
      <c r="IKL10" s="184"/>
      <c r="IKM10" s="184"/>
      <c r="IKN10" s="184"/>
      <c r="IKO10" s="184"/>
      <c r="IKP10" s="184"/>
      <c r="IKQ10" s="184"/>
      <c r="IKR10" s="184"/>
      <c r="IKS10" s="184"/>
      <c r="IKT10" s="184"/>
      <c r="IKU10" s="184"/>
      <c r="IKV10" s="184"/>
      <c r="IKW10" s="184"/>
      <c r="IKX10" s="184"/>
      <c r="IKY10" s="184"/>
      <c r="IKZ10" s="184"/>
      <c r="ILA10" s="184"/>
      <c r="ILB10" s="184"/>
      <c r="ILC10" s="184"/>
      <c r="ILD10" s="184"/>
      <c r="ILE10" s="184"/>
      <c r="ILF10" s="184"/>
      <c r="ILG10" s="184"/>
      <c r="ILH10" s="184"/>
      <c r="ILI10" s="184"/>
      <c r="ILJ10" s="184"/>
      <c r="ILK10" s="184"/>
      <c r="ILL10" s="184"/>
      <c r="ILM10" s="184"/>
      <c r="ILN10" s="184"/>
      <c r="ILO10" s="184"/>
      <c r="ILP10" s="184"/>
      <c r="ILQ10" s="184"/>
      <c r="ILR10" s="184"/>
      <c r="ILS10" s="184"/>
      <c r="ILT10" s="184"/>
      <c r="ILU10" s="184"/>
      <c r="ILV10" s="184"/>
      <c r="ILW10" s="184"/>
      <c r="ILX10" s="184"/>
      <c r="ILY10" s="184"/>
      <c r="ILZ10" s="184"/>
      <c r="IMA10" s="184"/>
      <c r="IMB10" s="184"/>
      <c r="IMC10" s="184"/>
      <c r="IMD10" s="184"/>
      <c r="IME10" s="184"/>
      <c r="IMF10" s="184"/>
      <c r="IMG10" s="184"/>
      <c r="IMH10" s="184"/>
      <c r="IMI10" s="184"/>
      <c r="IMJ10" s="184"/>
      <c r="IMK10" s="184"/>
      <c r="IML10" s="184"/>
      <c r="IMM10" s="184"/>
      <c r="IMN10" s="184"/>
      <c r="IMO10" s="184"/>
      <c r="IMP10" s="184"/>
      <c r="IMQ10" s="184"/>
      <c r="IMR10" s="184"/>
      <c r="IMS10" s="184"/>
      <c r="IMT10" s="184"/>
      <c r="IMU10" s="184"/>
      <c r="IMV10" s="184"/>
      <c r="IMW10" s="184"/>
      <c r="IMX10" s="184"/>
      <c r="IMY10" s="184"/>
      <c r="IMZ10" s="184"/>
      <c r="INA10" s="184"/>
      <c r="INB10" s="184"/>
      <c r="INC10" s="184"/>
      <c r="IND10" s="184"/>
      <c r="INE10" s="184"/>
      <c r="INF10" s="184"/>
      <c r="ING10" s="184"/>
      <c r="INH10" s="184"/>
      <c r="INI10" s="184"/>
      <c r="INJ10" s="184"/>
      <c r="INK10" s="184"/>
      <c r="INL10" s="184"/>
      <c r="INM10" s="184"/>
      <c r="INN10" s="184"/>
      <c r="INO10" s="184"/>
      <c r="INP10" s="184"/>
      <c r="INQ10" s="184"/>
      <c r="INR10" s="184"/>
      <c r="INS10" s="184"/>
      <c r="INT10" s="184"/>
      <c r="INU10" s="184"/>
      <c r="INV10" s="184"/>
      <c r="INW10" s="184"/>
      <c r="INX10" s="184"/>
      <c r="INY10" s="184"/>
      <c r="INZ10" s="184"/>
      <c r="IOA10" s="184"/>
      <c r="IOB10" s="184"/>
      <c r="IOC10" s="184"/>
      <c r="IOD10" s="184"/>
      <c r="IOE10" s="184"/>
      <c r="IOF10" s="184"/>
      <c r="IOG10" s="184"/>
      <c r="IOH10" s="184"/>
      <c r="IOI10" s="184"/>
      <c r="IOJ10" s="184"/>
      <c r="IOK10" s="184"/>
      <c r="IOL10" s="184"/>
      <c r="IOM10" s="184"/>
      <c r="ION10" s="184"/>
      <c r="IOO10" s="184"/>
      <c r="IOP10" s="184"/>
      <c r="IOQ10" s="184"/>
      <c r="IOR10" s="184"/>
      <c r="IOS10" s="184"/>
      <c r="IOT10" s="184"/>
      <c r="IOU10" s="184"/>
      <c r="IOV10" s="184"/>
      <c r="IOW10" s="184"/>
      <c r="IOX10" s="184"/>
      <c r="IOY10" s="184"/>
      <c r="IOZ10" s="184"/>
      <c r="IPA10" s="184"/>
      <c r="IPB10" s="184"/>
      <c r="IPC10" s="184"/>
      <c r="IPD10" s="184"/>
      <c r="IPE10" s="184"/>
      <c r="IPF10" s="184"/>
      <c r="IPG10" s="184"/>
      <c r="IPH10" s="184"/>
      <c r="IPI10" s="184"/>
      <c r="IPJ10" s="184"/>
      <c r="IPK10" s="184"/>
      <c r="IPL10" s="184"/>
      <c r="IPM10" s="184"/>
      <c r="IPN10" s="184"/>
      <c r="IPO10" s="184"/>
      <c r="IPP10" s="184"/>
      <c r="IPQ10" s="184"/>
      <c r="IPR10" s="184"/>
      <c r="IPS10" s="184"/>
      <c r="IPT10" s="184"/>
      <c r="IPU10" s="184"/>
      <c r="IPV10" s="184"/>
      <c r="IPW10" s="184"/>
      <c r="IPX10" s="184"/>
      <c r="IPY10" s="184"/>
      <c r="IPZ10" s="184"/>
      <c r="IQA10" s="184"/>
      <c r="IQB10" s="184"/>
      <c r="IQC10" s="184"/>
      <c r="IQD10" s="184"/>
      <c r="IQE10" s="184"/>
      <c r="IQF10" s="184"/>
      <c r="IQG10" s="184"/>
      <c r="IQH10" s="184"/>
      <c r="IQI10" s="184"/>
      <c r="IQJ10" s="184"/>
      <c r="IQK10" s="184"/>
      <c r="IQL10" s="184"/>
      <c r="IQM10" s="184"/>
      <c r="IQN10" s="184"/>
      <c r="IQO10" s="184"/>
      <c r="IQP10" s="184"/>
      <c r="IQQ10" s="184"/>
      <c r="IQR10" s="184"/>
      <c r="IQS10" s="184"/>
      <c r="IQT10" s="184"/>
      <c r="IQU10" s="184"/>
      <c r="IQV10" s="184"/>
      <c r="IQW10" s="184"/>
      <c r="IQX10" s="184"/>
      <c r="IQY10" s="184"/>
      <c r="IQZ10" s="184"/>
      <c r="IRA10" s="184"/>
      <c r="IRB10" s="184"/>
      <c r="IRC10" s="184"/>
      <c r="IRD10" s="184"/>
      <c r="IRE10" s="184"/>
      <c r="IRF10" s="184"/>
      <c r="IRG10" s="184"/>
      <c r="IRH10" s="184"/>
      <c r="IRI10" s="184"/>
      <c r="IRJ10" s="184"/>
      <c r="IRK10" s="184"/>
      <c r="IRL10" s="184"/>
      <c r="IRM10" s="184"/>
      <c r="IRN10" s="184"/>
      <c r="IRO10" s="184"/>
      <c r="IRP10" s="184"/>
      <c r="IRQ10" s="184"/>
      <c r="IRR10" s="184"/>
      <c r="IRS10" s="184"/>
      <c r="IRT10" s="184"/>
      <c r="IRU10" s="184"/>
      <c r="IRV10" s="184"/>
      <c r="IRW10" s="184"/>
      <c r="IRX10" s="184"/>
      <c r="IRY10" s="184"/>
      <c r="IRZ10" s="184"/>
      <c r="ISA10" s="184"/>
      <c r="ISB10" s="184"/>
      <c r="ISC10" s="184"/>
      <c r="ISD10" s="184"/>
      <c r="ISE10" s="184"/>
      <c r="ISF10" s="184"/>
      <c r="ISG10" s="184"/>
      <c r="ISH10" s="184"/>
      <c r="ISI10" s="184"/>
      <c r="ISJ10" s="184"/>
      <c r="ISK10" s="184"/>
      <c r="ISL10" s="184"/>
      <c r="ISM10" s="184"/>
      <c r="ISN10" s="184"/>
      <c r="ISO10" s="184"/>
      <c r="ISP10" s="184"/>
      <c r="ISQ10" s="184"/>
      <c r="ISR10" s="184"/>
      <c r="ISS10" s="184"/>
      <c r="IST10" s="184"/>
      <c r="ISU10" s="184"/>
      <c r="ISV10" s="184"/>
      <c r="ISW10" s="184"/>
      <c r="ISX10" s="184"/>
      <c r="ISY10" s="184"/>
      <c r="ISZ10" s="184"/>
      <c r="ITA10" s="184"/>
      <c r="ITB10" s="184"/>
      <c r="ITC10" s="184"/>
      <c r="ITD10" s="184"/>
      <c r="ITE10" s="184"/>
      <c r="ITF10" s="184"/>
      <c r="ITG10" s="184"/>
      <c r="ITH10" s="184"/>
      <c r="ITI10" s="184"/>
      <c r="ITJ10" s="184"/>
      <c r="ITK10" s="184"/>
      <c r="ITL10" s="184"/>
      <c r="ITM10" s="184"/>
      <c r="ITN10" s="184"/>
      <c r="ITO10" s="184"/>
      <c r="ITP10" s="184"/>
      <c r="ITQ10" s="184"/>
      <c r="ITR10" s="184"/>
      <c r="ITS10" s="184"/>
      <c r="ITT10" s="184"/>
      <c r="ITU10" s="184"/>
      <c r="ITV10" s="184"/>
      <c r="ITW10" s="184"/>
      <c r="ITX10" s="184"/>
      <c r="ITY10" s="184"/>
      <c r="ITZ10" s="184"/>
      <c r="IUA10" s="184"/>
      <c r="IUB10" s="184"/>
      <c r="IUC10" s="184"/>
      <c r="IUD10" s="184"/>
      <c r="IUE10" s="184"/>
      <c r="IUF10" s="184"/>
      <c r="IUG10" s="184"/>
      <c r="IUH10" s="184"/>
      <c r="IUI10" s="184"/>
      <c r="IUJ10" s="184"/>
      <c r="IUK10" s="184"/>
      <c r="IUL10" s="184"/>
      <c r="IUM10" s="184"/>
      <c r="IUN10" s="184"/>
      <c r="IUO10" s="184"/>
      <c r="IUP10" s="184"/>
      <c r="IUQ10" s="184"/>
      <c r="IUR10" s="184"/>
      <c r="IUS10" s="184"/>
      <c r="IUT10" s="184"/>
      <c r="IUU10" s="184"/>
      <c r="IUV10" s="184"/>
      <c r="IUW10" s="184"/>
      <c r="IUX10" s="184"/>
      <c r="IUY10" s="184"/>
      <c r="IUZ10" s="184"/>
      <c r="IVA10" s="184"/>
      <c r="IVB10" s="184"/>
      <c r="IVC10" s="184"/>
      <c r="IVD10" s="184"/>
      <c r="IVE10" s="184"/>
      <c r="IVF10" s="184"/>
      <c r="IVG10" s="184"/>
      <c r="IVH10" s="184"/>
      <c r="IVI10" s="184"/>
      <c r="IVJ10" s="184"/>
      <c r="IVK10" s="184"/>
      <c r="IVL10" s="184"/>
      <c r="IVM10" s="184"/>
      <c r="IVN10" s="184"/>
      <c r="IVO10" s="184"/>
      <c r="IVP10" s="184"/>
      <c r="IVQ10" s="184"/>
      <c r="IVR10" s="184"/>
      <c r="IVS10" s="184"/>
      <c r="IVT10" s="184"/>
      <c r="IVU10" s="184"/>
      <c r="IVV10" s="184"/>
      <c r="IVW10" s="184"/>
      <c r="IVX10" s="184"/>
      <c r="IVY10" s="184"/>
      <c r="IVZ10" s="184"/>
      <c r="IWA10" s="184"/>
      <c r="IWB10" s="184"/>
      <c r="IWC10" s="184"/>
      <c r="IWD10" s="184"/>
      <c r="IWE10" s="184"/>
      <c r="IWF10" s="184"/>
      <c r="IWG10" s="184"/>
      <c r="IWH10" s="184"/>
      <c r="IWI10" s="184"/>
      <c r="IWJ10" s="184"/>
      <c r="IWK10" s="184"/>
      <c r="IWL10" s="184"/>
      <c r="IWM10" s="184"/>
      <c r="IWN10" s="184"/>
      <c r="IWO10" s="184"/>
      <c r="IWP10" s="184"/>
      <c r="IWQ10" s="184"/>
      <c r="IWR10" s="184"/>
      <c r="IWS10" s="184"/>
      <c r="IWT10" s="184"/>
      <c r="IWU10" s="184"/>
      <c r="IWV10" s="184"/>
      <c r="IWW10" s="184"/>
      <c r="IWX10" s="184"/>
      <c r="IWY10" s="184"/>
      <c r="IWZ10" s="184"/>
      <c r="IXA10" s="184"/>
      <c r="IXB10" s="184"/>
      <c r="IXC10" s="184"/>
      <c r="IXD10" s="184"/>
      <c r="IXE10" s="184"/>
      <c r="IXF10" s="184"/>
      <c r="IXG10" s="184"/>
      <c r="IXH10" s="184"/>
      <c r="IXI10" s="184"/>
      <c r="IXJ10" s="184"/>
      <c r="IXK10" s="184"/>
      <c r="IXL10" s="184"/>
      <c r="IXM10" s="184"/>
      <c r="IXN10" s="184"/>
      <c r="IXO10" s="184"/>
      <c r="IXP10" s="184"/>
      <c r="IXQ10" s="184"/>
      <c r="IXR10" s="184"/>
      <c r="IXS10" s="184"/>
      <c r="IXT10" s="184"/>
      <c r="IXU10" s="184"/>
      <c r="IXV10" s="184"/>
      <c r="IXW10" s="184"/>
      <c r="IXX10" s="184"/>
      <c r="IXY10" s="184"/>
      <c r="IXZ10" s="184"/>
      <c r="IYA10" s="184"/>
      <c r="IYB10" s="184"/>
      <c r="IYC10" s="184"/>
      <c r="IYD10" s="184"/>
      <c r="IYE10" s="184"/>
      <c r="IYF10" s="184"/>
      <c r="IYG10" s="184"/>
      <c r="IYH10" s="184"/>
      <c r="IYI10" s="184"/>
      <c r="IYJ10" s="184"/>
      <c r="IYK10" s="184"/>
      <c r="IYL10" s="184"/>
      <c r="IYM10" s="184"/>
      <c r="IYN10" s="184"/>
      <c r="IYO10" s="184"/>
      <c r="IYP10" s="184"/>
      <c r="IYQ10" s="184"/>
      <c r="IYR10" s="184"/>
      <c r="IYS10" s="184"/>
      <c r="IYT10" s="184"/>
      <c r="IYU10" s="184"/>
      <c r="IYV10" s="184"/>
      <c r="IYW10" s="184"/>
      <c r="IYX10" s="184"/>
      <c r="IYY10" s="184"/>
      <c r="IYZ10" s="184"/>
      <c r="IZA10" s="184"/>
      <c r="IZB10" s="184"/>
      <c r="IZC10" s="184"/>
      <c r="IZD10" s="184"/>
      <c r="IZE10" s="184"/>
      <c r="IZF10" s="184"/>
      <c r="IZG10" s="184"/>
      <c r="IZH10" s="184"/>
      <c r="IZI10" s="184"/>
      <c r="IZJ10" s="184"/>
      <c r="IZK10" s="184"/>
      <c r="IZL10" s="184"/>
      <c r="IZM10" s="184"/>
      <c r="IZN10" s="184"/>
      <c r="IZO10" s="184"/>
      <c r="IZP10" s="184"/>
      <c r="IZQ10" s="184"/>
      <c r="IZR10" s="184"/>
      <c r="IZS10" s="184"/>
      <c r="IZT10" s="184"/>
      <c r="IZU10" s="184"/>
      <c r="IZV10" s="184"/>
      <c r="IZW10" s="184"/>
      <c r="IZX10" s="184"/>
      <c r="IZY10" s="184"/>
      <c r="IZZ10" s="184"/>
      <c r="JAA10" s="184"/>
      <c r="JAB10" s="184"/>
      <c r="JAC10" s="184"/>
      <c r="JAD10" s="184"/>
      <c r="JAE10" s="184"/>
      <c r="JAF10" s="184"/>
      <c r="JAG10" s="184"/>
      <c r="JAH10" s="184"/>
      <c r="JAI10" s="184"/>
      <c r="JAJ10" s="184"/>
      <c r="JAK10" s="184"/>
      <c r="JAL10" s="184"/>
      <c r="JAM10" s="184"/>
      <c r="JAN10" s="184"/>
      <c r="JAO10" s="184"/>
      <c r="JAP10" s="184"/>
      <c r="JAQ10" s="184"/>
      <c r="JAR10" s="184"/>
      <c r="JAS10" s="184"/>
      <c r="JAT10" s="184"/>
      <c r="JAU10" s="184"/>
      <c r="JAV10" s="184"/>
      <c r="JAW10" s="184"/>
      <c r="JAX10" s="184"/>
      <c r="JAY10" s="184"/>
      <c r="JAZ10" s="184"/>
      <c r="JBA10" s="184"/>
      <c r="JBB10" s="184"/>
      <c r="JBC10" s="184"/>
      <c r="JBD10" s="184"/>
      <c r="JBE10" s="184"/>
      <c r="JBF10" s="184"/>
      <c r="JBG10" s="184"/>
      <c r="JBH10" s="184"/>
      <c r="JBI10" s="184"/>
      <c r="JBJ10" s="184"/>
      <c r="JBK10" s="184"/>
      <c r="JBL10" s="184"/>
      <c r="JBM10" s="184"/>
      <c r="JBN10" s="184"/>
      <c r="JBO10" s="184"/>
      <c r="JBP10" s="184"/>
      <c r="JBQ10" s="184"/>
      <c r="JBR10" s="184"/>
      <c r="JBS10" s="184"/>
      <c r="JBT10" s="184"/>
      <c r="JBU10" s="184"/>
      <c r="JBV10" s="184"/>
      <c r="JBW10" s="184"/>
      <c r="JBX10" s="184"/>
      <c r="JBY10" s="184"/>
      <c r="JBZ10" s="184"/>
      <c r="JCA10" s="184"/>
      <c r="JCB10" s="184"/>
      <c r="JCC10" s="184"/>
      <c r="JCD10" s="184"/>
      <c r="JCE10" s="184"/>
      <c r="JCF10" s="184"/>
      <c r="JCG10" s="184"/>
      <c r="JCH10" s="184"/>
      <c r="JCI10" s="184"/>
      <c r="JCJ10" s="184"/>
      <c r="JCK10" s="184"/>
      <c r="JCL10" s="184"/>
      <c r="JCM10" s="184"/>
      <c r="JCN10" s="184"/>
      <c r="JCO10" s="184"/>
      <c r="JCP10" s="184"/>
      <c r="JCQ10" s="184"/>
      <c r="JCR10" s="184"/>
      <c r="JCS10" s="184"/>
      <c r="JCT10" s="184"/>
      <c r="JCU10" s="184"/>
      <c r="JCV10" s="184"/>
      <c r="JCW10" s="184"/>
      <c r="JCX10" s="184"/>
      <c r="JCY10" s="184"/>
      <c r="JCZ10" s="184"/>
      <c r="JDA10" s="184"/>
      <c r="JDB10" s="184"/>
      <c r="JDC10" s="184"/>
      <c r="JDD10" s="184"/>
      <c r="JDE10" s="184"/>
      <c r="JDF10" s="184"/>
      <c r="JDG10" s="184"/>
      <c r="JDH10" s="184"/>
      <c r="JDI10" s="184"/>
      <c r="JDJ10" s="184"/>
      <c r="JDK10" s="184"/>
      <c r="JDL10" s="184"/>
      <c r="JDM10" s="184"/>
      <c r="JDN10" s="184"/>
      <c r="JDO10" s="184"/>
      <c r="JDP10" s="184"/>
      <c r="JDQ10" s="184"/>
      <c r="JDR10" s="184"/>
      <c r="JDS10" s="184"/>
      <c r="JDT10" s="184"/>
      <c r="JDU10" s="184"/>
      <c r="JDV10" s="184"/>
      <c r="JDW10" s="184"/>
      <c r="JDX10" s="184"/>
      <c r="JDY10" s="184"/>
      <c r="JDZ10" s="184"/>
      <c r="JEA10" s="184"/>
      <c r="JEB10" s="184"/>
      <c r="JEC10" s="184"/>
      <c r="JED10" s="184"/>
      <c r="JEE10" s="184"/>
      <c r="JEF10" s="184"/>
      <c r="JEG10" s="184"/>
      <c r="JEH10" s="184"/>
      <c r="JEI10" s="184"/>
      <c r="JEJ10" s="184"/>
      <c r="JEK10" s="184"/>
      <c r="JEL10" s="184"/>
      <c r="JEM10" s="184"/>
      <c r="JEN10" s="184"/>
      <c r="JEO10" s="184"/>
      <c r="JEP10" s="184"/>
      <c r="JEQ10" s="184"/>
      <c r="JER10" s="184"/>
      <c r="JES10" s="184"/>
      <c r="JET10" s="184"/>
      <c r="JEU10" s="184"/>
      <c r="JEV10" s="184"/>
      <c r="JEW10" s="184"/>
      <c r="JEX10" s="184"/>
      <c r="JEY10" s="184"/>
      <c r="JEZ10" s="184"/>
      <c r="JFA10" s="184"/>
      <c r="JFB10" s="184"/>
      <c r="JFC10" s="184"/>
      <c r="JFD10" s="184"/>
      <c r="JFE10" s="184"/>
      <c r="JFF10" s="184"/>
      <c r="JFG10" s="184"/>
      <c r="JFH10" s="184"/>
      <c r="JFI10" s="184"/>
      <c r="JFJ10" s="184"/>
      <c r="JFK10" s="184"/>
      <c r="JFL10" s="184"/>
      <c r="JFM10" s="184"/>
      <c r="JFN10" s="184"/>
      <c r="JFO10" s="184"/>
      <c r="JFP10" s="184"/>
      <c r="JFQ10" s="184"/>
      <c r="JFR10" s="184"/>
      <c r="JFS10" s="184"/>
      <c r="JFT10" s="184"/>
      <c r="JFU10" s="184"/>
      <c r="JFV10" s="184"/>
      <c r="JFW10" s="184"/>
      <c r="JFX10" s="184"/>
      <c r="JFY10" s="184"/>
      <c r="JFZ10" s="184"/>
      <c r="JGA10" s="184"/>
      <c r="JGB10" s="184"/>
      <c r="JGC10" s="184"/>
      <c r="JGD10" s="184"/>
      <c r="JGE10" s="184"/>
      <c r="JGF10" s="184"/>
      <c r="JGG10" s="184"/>
      <c r="JGH10" s="184"/>
      <c r="JGI10" s="184"/>
      <c r="JGJ10" s="184"/>
      <c r="JGK10" s="184"/>
      <c r="JGL10" s="184"/>
      <c r="JGM10" s="184"/>
      <c r="JGN10" s="184"/>
      <c r="JGO10" s="184"/>
      <c r="JGP10" s="184"/>
      <c r="JGQ10" s="184"/>
      <c r="JGR10" s="184"/>
      <c r="JGS10" s="184"/>
      <c r="JGT10" s="184"/>
      <c r="JGU10" s="184"/>
      <c r="JGV10" s="184"/>
      <c r="JGW10" s="184"/>
      <c r="JGX10" s="184"/>
      <c r="JGY10" s="184"/>
      <c r="JGZ10" s="184"/>
      <c r="JHA10" s="184"/>
      <c r="JHB10" s="184"/>
      <c r="JHC10" s="184"/>
      <c r="JHD10" s="184"/>
      <c r="JHE10" s="184"/>
      <c r="JHF10" s="184"/>
      <c r="JHG10" s="184"/>
      <c r="JHH10" s="184"/>
      <c r="JHI10" s="184"/>
      <c r="JHJ10" s="184"/>
      <c r="JHK10" s="184"/>
      <c r="JHL10" s="184"/>
      <c r="JHM10" s="184"/>
      <c r="JHN10" s="184"/>
      <c r="JHO10" s="184"/>
      <c r="JHP10" s="184"/>
      <c r="JHQ10" s="184"/>
      <c r="JHR10" s="184"/>
      <c r="JHS10" s="184"/>
      <c r="JHT10" s="184"/>
      <c r="JHU10" s="184"/>
      <c r="JHV10" s="184"/>
      <c r="JHW10" s="184"/>
      <c r="JHX10" s="184"/>
      <c r="JHY10" s="184"/>
      <c r="JHZ10" s="184"/>
      <c r="JIA10" s="184"/>
      <c r="JIB10" s="184"/>
      <c r="JIC10" s="184"/>
      <c r="JID10" s="184"/>
      <c r="JIE10" s="184"/>
      <c r="JIF10" s="184"/>
      <c r="JIG10" s="184"/>
      <c r="JIH10" s="184"/>
      <c r="JII10" s="184"/>
      <c r="JIJ10" s="184"/>
      <c r="JIK10" s="184"/>
      <c r="JIL10" s="184"/>
      <c r="JIM10" s="184"/>
      <c r="JIN10" s="184"/>
      <c r="JIO10" s="184"/>
      <c r="JIP10" s="184"/>
      <c r="JIQ10" s="184"/>
      <c r="JIR10" s="184"/>
      <c r="JIS10" s="184"/>
      <c r="JIT10" s="184"/>
      <c r="JIU10" s="184"/>
      <c r="JIV10" s="184"/>
      <c r="JIW10" s="184"/>
      <c r="JIX10" s="184"/>
      <c r="JIY10" s="184"/>
      <c r="JIZ10" s="184"/>
      <c r="JJA10" s="184"/>
      <c r="JJB10" s="184"/>
      <c r="JJC10" s="184"/>
      <c r="JJD10" s="184"/>
      <c r="JJE10" s="184"/>
      <c r="JJF10" s="184"/>
      <c r="JJG10" s="184"/>
      <c r="JJH10" s="184"/>
      <c r="JJI10" s="184"/>
      <c r="JJJ10" s="184"/>
      <c r="JJK10" s="184"/>
      <c r="JJL10" s="184"/>
      <c r="JJM10" s="184"/>
      <c r="JJN10" s="184"/>
      <c r="JJO10" s="184"/>
      <c r="JJP10" s="184"/>
      <c r="JJQ10" s="184"/>
      <c r="JJR10" s="184"/>
      <c r="JJS10" s="184"/>
      <c r="JJT10" s="184"/>
      <c r="JJU10" s="184"/>
      <c r="JJV10" s="184"/>
      <c r="JJW10" s="184"/>
      <c r="JJX10" s="184"/>
      <c r="JJY10" s="184"/>
      <c r="JJZ10" s="184"/>
      <c r="JKA10" s="184"/>
      <c r="JKB10" s="184"/>
      <c r="JKC10" s="184"/>
      <c r="JKD10" s="184"/>
      <c r="JKE10" s="184"/>
      <c r="JKF10" s="184"/>
      <c r="JKG10" s="184"/>
      <c r="JKH10" s="184"/>
      <c r="JKI10" s="184"/>
      <c r="JKJ10" s="184"/>
      <c r="JKK10" s="184"/>
      <c r="JKL10" s="184"/>
      <c r="JKM10" s="184"/>
      <c r="JKN10" s="184"/>
      <c r="JKO10" s="184"/>
      <c r="JKP10" s="184"/>
      <c r="JKQ10" s="184"/>
      <c r="JKR10" s="184"/>
      <c r="JKS10" s="184"/>
      <c r="JKT10" s="184"/>
      <c r="JKU10" s="184"/>
      <c r="JKV10" s="184"/>
      <c r="JKW10" s="184"/>
      <c r="JKX10" s="184"/>
      <c r="JKY10" s="184"/>
      <c r="JKZ10" s="184"/>
      <c r="JLA10" s="184"/>
      <c r="JLB10" s="184"/>
      <c r="JLC10" s="184"/>
      <c r="JLD10" s="184"/>
      <c r="JLE10" s="184"/>
      <c r="JLF10" s="184"/>
      <c r="JLG10" s="184"/>
      <c r="JLH10" s="184"/>
      <c r="JLI10" s="184"/>
      <c r="JLJ10" s="184"/>
      <c r="JLK10" s="184"/>
      <c r="JLL10" s="184"/>
      <c r="JLM10" s="184"/>
      <c r="JLN10" s="184"/>
      <c r="JLO10" s="184"/>
      <c r="JLP10" s="184"/>
      <c r="JLQ10" s="184"/>
      <c r="JLR10" s="184"/>
      <c r="JLS10" s="184"/>
      <c r="JLT10" s="184"/>
      <c r="JLU10" s="184"/>
      <c r="JLV10" s="184"/>
      <c r="JLW10" s="184"/>
      <c r="JLX10" s="184"/>
      <c r="JLY10" s="184"/>
      <c r="JLZ10" s="184"/>
      <c r="JMA10" s="184"/>
      <c r="JMB10" s="184"/>
      <c r="JMC10" s="184"/>
      <c r="JMD10" s="184"/>
      <c r="JME10" s="184"/>
      <c r="JMF10" s="184"/>
      <c r="JMG10" s="184"/>
      <c r="JMH10" s="184"/>
      <c r="JMI10" s="184"/>
      <c r="JMJ10" s="184"/>
      <c r="JMK10" s="184"/>
      <c r="JML10" s="184"/>
      <c r="JMM10" s="184"/>
      <c r="JMN10" s="184"/>
      <c r="JMO10" s="184"/>
      <c r="JMP10" s="184"/>
      <c r="JMQ10" s="184"/>
      <c r="JMR10" s="184"/>
      <c r="JMS10" s="184"/>
      <c r="JMT10" s="184"/>
      <c r="JMU10" s="184"/>
      <c r="JMV10" s="184"/>
      <c r="JMW10" s="184"/>
      <c r="JMX10" s="184"/>
      <c r="JMY10" s="184"/>
      <c r="JMZ10" s="184"/>
      <c r="JNA10" s="184"/>
      <c r="JNB10" s="184"/>
      <c r="JNC10" s="184"/>
      <c r="JND10" s="184"/>
      <c r="JNE10" s="184"/>
      <c r="JNF10" s="184"/>
      <c r="JNG10" s="184"/>
      <c r="JNH10" s="184"/>
      <c r="JNI10" s="184"/>
      <c r="JNJ10" s="184"/>
      <c r="JNK10" s="184"/>
      <c r="JNL10" s="184"/>
      <c r="JNM10" s="184"/>
      <c r="JNN10" s="184"/>
      <c r="JNO10" s="184"/>
      <c r="JNP10" s="184"/>
      <c r="JNQ10" s="184"/>
      <c r="JNR10" s="184"/>
      <c r="JNS10" s="184"/>
      <c r="JNT10" s="184"/>
      <c r="JNU10" s="184"/>
      <c r="JNV10" s="184"/>
      <c r="JNW10" s="184"/>
      <c r="JNX10" s="184"/>
      <c r="JNY10" s="184"/>
      <c r="JNZ10" s="184"/>
      <c r="JOA10" s="184"/>
      <c r="JOB10" s="184"/>
      <c r="JOC10" s="184"/>
      <c r="JOD10" s="184"/>
      <c r="JOE10" s="184"/>
      <c r="JOF10" s="184"/>
      <c r="JOG10" s="184"/>
      <c r="JOH10" s="184"/>
      <c r="JOI10" s="184"/>
      <c r="JOJ10" s="184"/>
      <c r="JOK10" s="184"/>
      <c r="JOL10" s="184"/>
      <c r="JOM10" s="184"/>
      <c r="JON10" s="184"/>
      <c r="JOO10" s="184"/>
      <c r="JOP10" s="184"/>
      <c r="JOQ10" s="184"/>
      <c r="JOR10" s="184"/>
      <c r="JOS10" s="184"/>
      <c r="JOT10" s="184"/>
      <c r="JOU10" s="184"/>
      <c r="JOV10" s="184"/>
      <c r="JOW10" s="184"/>
      <c r="JOX10" s="184"/>
      <c r="JOY10" s="184"/>
      <c r="JOZ10" s="184"/>
      <c r="JPA10" s="184"/>
      <c r="JPB10" s="184"/>
      <c r="JPC10" s="184"/>
      <c r="JPD10" s="184"/>
      <c r="JPE10" s="184"/>
      <c r="JPF10" s="184"/>
      <c r="JPG10" s="184"/>
      <c r="JPH10" s="184"/>
      <c r="JPI10" s="184"/>
      <c r="JPJ10" s="184"/>
      <c r="JPK10" s="184"/>
      <c r="JPL10" s="184"/>
      <c r="JPM10" s="184"/>
      <c r="JPN10" s="184"/>
      <c r="JPO10" s="184"/>
      <c r="JPP10" s="184"/>
      <c r="JPQ10" s="184"/>
      <c r="JPR10" s="184"/>
      <c r="JPS10" s="184"/>
      <c r="JPT10" s="184"/>
      <c r="JPU10" s="184"/>
      <c r="JPV10" s="184"/>
      <c r="JPW10" s="184"/>
      <c r="JPX10" s="184"/>
      <c r="JPY10" s="184"/>
      <c r="JPZ10" s="184"/>
      <c r="JQA10" s="184"/>
      <c r="JQB10" s="184"/>
      <c r="JQC10" s="184"/>
      <c r="JQD10" s="184"/>
      <c r="JQE10" s="184"/>
      <c r="JQF10" s="184"/>
      <c r="JQG10" s="184"/>
      <c r="JQH10" s="184"/>
      <c r="JQI10" s="184"/>
      <c r="JQJ10" s="184"/>
      <c r="JQK10" s="184"/>
      <c r="JQL10" s="184"/>
      <c r="JQM10" s="184"/>
      <c r="JQN10" s="184"/>
      <c r="JQO10" s="184"/>
      <c r="JQP10" s="184"/>
      <c r="JQQ10" s="184"/>
      <c r="JQR10" s="184"/>
      <c r="JQS10" s="184"/>
      <c r="JQT10" s="184"/>
      <c r="JQU10" s="184"/>
      <c r="JQV10" s="184"/>
      <c r="JQW10" s="184"/>
      <c r="JQX10" s="184"/>
      <c r="JQY10" s="184"/>
      <c r="JQZ10" s="184"/>
      <c r="JRA10" s="184"/>
      <c r="JRB10" s="184"/>
      <c r="JRC10" s="184"/>
      <c r="JRD10" s="184"/>
      <c r="JRE10" s="184"/>
      <c r="JRF10" s="184"/>
      <c r="JRG10" s="184"/>
      <c r="JRH10" s="184"/>
      <c r="JRI10" s="184"/>
      <c r="JRJ10" s="184"/>
      <c r="JRK10" s="184"/>
      <c r="JRL10" s="184"/>
      <c r="JRM10" s="184"/>
      <c r="JRN10" s="184"/>
      <c r="JRO10" s="184"/>
      <c r="JRP10" s="184"/>
      <c r="JRQ10" s="184"/>
      <c r="JRR10" s="184"/>
      <c r="JRS10" s="184"/>
      <c r="JRT10" s="184"/>
      <c r="JRU10" s="184"/>
      <c r="JRV10" s="184"/>
      <c r="JRW10" s="184"/>
      <c r="JRX10" s="184"/>
      <c r="JRY10" s="184"/>
      <c r="JRZ10" s="184"/>
      <c r="JSA10" s="184"/>
      <c r="JSB10" s="184"/>
      <c r="JSC10" s="184"/>
      <c r="JSD10" s="184"/>
      <c r="JSE10" s="184"/>
      <c r="JSF10" s="184"/>
      <c r="JSG10" s="184"/>
      <c r="JSH10" s="184"/>
      <c r="JSI10" s="184"/>
      <c r="JSJ10" s="184"/>
      <c r="JSK10" s="184"/>
      <c r="JSL10" s="184"/>
      <c r="JSM10" s="184"/>
      <c r="JSN10" s="184"/>
      <c r="JSO10" s="184"/>
      <c r="JSP10" s="184"/>
      <c r="JSQ10" s="184"/>
      <c r="JSR10" s="184"/>
      <c r="JSS10" s="184"/>
      <c r="JST10" s="184"/>
      <c r="JSU10" s="184"/>
      <c r="JSV10" s="184"/>
      <c r="JSW10" s="184"/>
      <c r="JSX10" s="184"/>
      <c r="JSY10" s="184"/>
      <c r="JSZ10" s="184"/>
      <c r="JTA10" s="184"/>
      <c r="JTB10" s="184"/>
      <c r="JTC10" s="184"/>
      <c r="JTD10" s="184"/>
      <c r="JTE10" s="184"/>
      <c r="JTF10" s="184"/>
      <c r="JTG10" s="184"/>
      <c r="JTH10" s="184"/>
      <c r="JTI10" s="184"/>
      <c r="JTJ10" s="184"/>
      <c r="JTK10" s="184"/>
      <c r="JTL10" s="184"/>
      <c r="JTM10" s="184"/>
      <c r="JTN10" s="184"/>
      <c r="JTO10" s="184"/>
      <c r="JTP10" s="184"/>
      <c r="JTQ10" s="184"/>
      <c r="JTR10" s="184"/>
      <c r="JTS10" s="184"/>
      <c r="JTT10" s="184"/>
      <c r="JTU10" s="184"/>
      <c r="JTV10" s="184"/>
      <c r="JTW10" s="184"/>
      <c r="JTX10" s="184"/>
      <c r="JTY10" s="184"/>
      <c r="JTZ10" s="184"/>
      <c r="JUA10" s="184"/>
      <c r="JUB10" s="184"/>
      <c r="JUC10" s="184"/>
      <c r="JUD10" s="184"/>
      <c r="JUE10" s="184"/>
      <c r="JUF10" s="184"/>
      <c r="JUG10" s="184"/>
      <c r="JUH10" s="184"/>
      <c r="JUI10" s="184"/>
      <c r="JUJ10" s="184"/>
      <c r="JUK10" s="184"/>
      <c r="JUL10" s="184"/>
      <c r="JUM10" s="184"/>
      <c r="JUN10" s="184"/>
      <c r="JUO10" s="184"/>
      <c r="JUP10" s="184"/>
      <c r="JUQ10" s="184"/>
      <c r="JUR10" s="184"/>
      <c r="JUS10" s="184"/>
      <c r="JUT10" s="184"/>
      <c r="JUU10" s="184"/>
      <c r="JUV10" s="184"/>
      <c r="JUW10" s="184"/>
      <c r="JUX10" s="184"/>
      <c r="JUY10" s="184"/>
      <c r="JUZ10" s="184"/>
      <c r="JVA10" s="184"/>
      <c r="JVB10" s="184"/>
      <c r="JVC10" s="184"/>
      <c r="JVD10" s="184"/>
      <c r="JVE10" s="184"/>
      <c r="JVF10" s="184"/>
      <c r="JVG10" s="184"/>
      <c r="JVH10" s="184"/>
      <c r="JVI10" s="184"/>
      <c r="JVJ10" s="184"/>
      <c r="JVK10" s="184"/>
      <c r="JVL10" s="184"/>
      <c r="JVM10" s="184"/>
      <c r="JVN10" s="184"/>
      <c r="JVO10" s="184"/>
      <c r="JVP10" s="184"/>
      <c r="JVQ10" s="184"/>
      <c r="JVR10" s="184"/>
      <c r="JVS10" s="184"/>
      <c r="JVT10" s="184"/>
      <c r="JVU10" s="184"/>
      <c r="JVV10" s="184"/>
      <c r="JVW10" s="184"/>
      <c r="JVX10" s="184"/>
      <c r="JVY10" s="184"/>
      <c r="JVZ10" s="184"/>
      <c r="JWA10" s="184"/>
      <c r="JWB10" s="184"/>
      <c r="JWC10" s="184"/>
      <c r="JWD10" s="184"/>
      <c r="JWE10" s="184"/>
      <c r="JWF10" s="184"/>
      <c r="JWG10" s="184"/>
      <c r="JWH10" s="184"/>
      <c r="JWI10" s="184"/>
      <c r="JWJ10" s="184"/>
      <c r="JWK10" s="184"/>
      <c r="JWL10" s="184"/>
      <c r="JWM10" s="184"/>
      <c r="JWN10" s="184"/>
      <c r="JWO10" s="184"/>
      <c r="JWP10" s="184"/>
      <c r="JWQ10" s="184"/>
      <c r="JWR10" s="184"/>
      <c r="JWS10" s="184"/>
      <c r="JWT10" s="184"/>
      <c r="JWU10" s="184"/>
      <c r="JWV10" s="184"/>
      <c r="JWW10" s="184"/>
      <c r="JWX10" s="184"/>
      <c r="JWY10" s="184"/>
      <c r="JWZ10" s="184"/>
      <c r="JXA10" s="184"/>
      <c r="JXB10" s="184"/>
      <c r="JXC10" s="184"/>
      <c r="JXD10" s="184"/>
      <c r="JXE10" s="184"/>
      <c r="JXF10" s="184"/>
      <c r="JXG10" s="184"/>
      <c r="JXH10" s="184"/>
      <c r="JXI10" s="184"/>
      <c r="JXJ10" s="184"/>
      <c r="JXK10" s="184"/>
      <c r="JXL10" s="184"/>
      <c r="JXM10" s="184"/>
      <c r="JXN10" s="184"/>
      <c r="JXO10" s="184"/>
      <c r="JXP10" s="184"/>
      <c r="JXQ10" s="184"/>
      <c r="JXR10" s="184"/>
      <c r="JXS10" s="184"/>
      <c r="JXT10" s="184"/>
      <c r="JXU10" s="184"/>
      <c r="JXV10" s="184"/>
      <c r="JXW10" s="184"/>
      <c r="JXX10" s="184"/>
      <c r="JXY10" s="184"/>
      <c r="JXZ10" s="184"/>
      <c r="JYA10" s="184"/>
      <c r="JYB10" s="184"/>
      <c r="JYC10" s="184"/>
      <c r="JYD10" s="184"/>
      <c r="JYE10" s="184"/>
      <c r="JYF10" s="184"/>
      <c r="JYG10" s="184"/>
      <c r="JYH10" s="184"/>
      <c r="JYI10" s="184"/>
      <c r="JYJ10" s="184"/>
      <c r="JYK10" s="184"/>
      <c r="JYL10" s="184"/>
      <c r="JYM10" s="184"/>
      <c r="JYN10" s="184"/>
      <c r="JYO10" s="184"/>
      <c r="JYP10" s="184"/>
      <c r="JYQ10" s="184"/>
      <c r="JYR10" s="184"/>
      <c r="JYS10" s="184"/>
      <c r="JYT10" s="184"/>
      <c r="JYU10" s="184"/>
      <c r="JYV10" s="184"/>
      <c r="JYW10" s="184"/>
      <c r="JYX10" s="184"/>
      <c r="JYY10" s="184"/>
      <c r="JYZ10" s="184"/>
      <c r="JZA10" s="184"/>
      <c r="JZB10" s="184"/>
      <c r="JZC10" s="184"/>
      <c r="JZD10" s="184"/>
      <c r="JZE10" s="184"/>
      <c r="JZF10" s="184"/>
      <c r="JZG10" s="184"/>
      <c r="JZH10" s="184"/>
      <c r="JZI10" s="184"/>
      <c r="JZJ10" s="184"/>
      <c r="JZK10" s="184"/>
      <c r="JZL10" s="184"/>
      <c r="JZM10" s="184"/>
      <c r="JZN10" s="184"/>
      <c r="JZO10" s="184"/>
      <c r="JZP10" s="184"/>
      <c r="JZQ10" s="184"/>
      <c r="JZR10" s="184"/>
      <c r="JZS10" s="184"/>
      <c r="JZT10" s="184"/>
      <c r="JZU10" s="184"/>
      <c r="JZV10" s="184"/>
      <c r="JZW10" s="184"/>
      <c r="JZX10" s="184"/>
      <c r="JZY10" s="184"/>
      <c r="JZZ10" s="184"/>
      <c r="KAA10" s="184"/>
      <c r="KAB10" s="184"/>
      <c r="KAC10" s="184"/>
      <c r="KAD10" s="184"/>
      <c r="KAE10" s="184"/>
      <c r="KAF10" s="184"/>
      <c r="KAG10" s="184"/>
      <c r="KAH10" s="184"/>
      <c r="KAI10" s="184"/>
      <c r="KAJ10" s="184"/>
      <c r="KAK10" s="184"/>
      <c r="KAL10" s="184"/>
      <c r="KAM10" s="184"/>
      <c r="KAN10" s="184"/>
      <c r="KAO10" s="184"/>
      <c r="KAP10" s="184"/>
      <c r="KAQ10" s="184"/>
      <c r="KAR10" s="184"/>
      <c r="KAS10" s="184"/>
      <c r="KAT10" s="184"/>
      <c r="KAU10" s="184"/>
      <c r="KAV10" s="184"/>
      <c r="KAW10" s="184"/>
      <c r="KAX10" s="184"/>
      <c r="KAY10" s="184"/>
      <c r="KAZ10" s="184"/>
      <c r="KBA10" s="184"/>
      <c r="KBB10" s="184"/>
      <c r="KBC10" s="184"/>
      <c r="KBD10" s="184"/>
      <c r="KBE10" s="184"/>
      <c r="KBF10" s="184"/>
      <c r="KBG10" s="184"/>
      <c r="KBH10" s="184"/>
      <c r="KBI10" s="184"/>
      <c r="KBJ10" s="184"/>
      <c r="KBK10" s="184"/>
      <c r="KBL10" s="184"/>
      <c r="KBM10" s="184"/>
      <c r="KBN10" s="184"/>
      <c r="KBO10" s="184"/>
      <c r="KBP10" s="184"/>
      <c r="KBQ10" s="184"/>
      <c r="KBR10" s="184"/>
      <c r="KBS10" s="184"/>
      <c r="KBT10" s="184"/>
      <c r="KBU10" s="184"/>
      <c r="KBV10" s="184"/>
      <c r="KBW10" s="184"/>
      <c r="KBX10" s="184"/>
      <c r="KBY10" s="184"/>
      <c r="KBZ10" s="184"/>
      <c r="KCA10" s="184"/>
      <c r="KCB10" s="184"/>
      <c r="KCC10" s="184"/>
      <c r="KCD10" s="184"/>
      <c r="KCE10" s="184"/>
      <c r="KCF10" s="184"/>
      <c r="KCG10" s="184"/>
      <c r="KCH10" s="184"/>
      <c r="KCI10" s="184"/>
      <c r="KCJ10" s="184"/>
      <c r="KCK10" s="184"/>
      <c r="KCL10" s="184"/>
      <c r="KCM10" s="184"/>
      <c r="KCN10" s="184"/>
      <c r="KCO10" s="184"/>
      <c r="KCP10" s="184"/>
      <c r="KCQ10" s="184"/>
      <c r="KCR10" s="184"/>
      <c r="KCS10" s="184"/>
      <c r="KCT10" s="184"/>
      <c r="KCU10" s="184"/>
      <c r="KCV10" s="184"/>
      <c r="KCW10" s="184"/>
      <c r="KCX10" s="184"/>
      <c r="KCY10" s="184"/>
      <c r="KCZ10" s="184"/>
      <c r="KDA10" s="184"/>
      <c r="KDB10" s="184"/>
      <c r="KDC10" s="184"/>
      <c r="KDD10" s="184"/>
      <c r="KDE10" s="184"/>
      <c r="KDF10" s="184"/>
      <c r="KDG10" s="184"/>
      <c r="KDH10" s="184"/>
      <c r="KDI10" s="184"/>
      <c r="KDJ10" s="184"/>
      <c r="KDK10" s="184"/>
      <c r="KDL10" s="184"/>
      <c r="KDM10" s="184"/>
      <c r="KDN10" s="184"/>
      <c r="KDO10" s="184"/>
      <c r="KDP10" s="184"/>
      <c r="KDQ10" s="184"/>
      <c r="KDR10" s="184"/>
      <c r="KDS10" s="184"/>
      <c r="KDT10" s="184"/>
      <c r="KDU10" s="184"/>
      <c r="KDV10" s="184"/>
      <c r="KDW10" s="184"/>
      <c r="KDX10" s="184"/>
      <c r="KDY10" s="184"/>
      <c r="KDZ10" s="184"/>
      <c r="KEA10" s="184"/>
      <c r="KEB10" s="184"/>
      <c r="KEC10" s="184"/>
      <c r="KED10" s="184"/>
      <c r="KEE10" s="184"/>
      <c r="KEF10" s="184"/>
      <c r="KEG10" s="184"/>
      <c r="KEH10" s="184"/>
      <c r="KEI10" s="184"/>
      <c r="KEJ10" s="184"/>
      <c r="KEK10" s="184"/>
      <c r="KEL10" s="184"/>
      <c r="KEM10" s="184"/>
      <c r="KEN10" s="184"/>
      <c r="KEO10" s="184"/>
      <c r="KEP10" s="184"/>
      <c r="KEQ10" s="184"/>
      <c r="KER10" s="184"/>
      <c r="KES10" s="184"/>
      <c r="KET10" s="184"/>
      <c r="KEU10" s="184"/>
      <c r="KEV10" s="184"/>
      <c r="KEW10" s="184"/>
      <c r="KEX10" s="184"/>
      <c r="KEY10" s="184"/>
      <c r="KEZ10" s="184"/>
      <c r="KFA10" s="184"/>
      <c r="KFB10" s="184"/>
      <c r="KFC10" s="184"/>
      <c r="KFD10" s="184"/>
      <c r="KFE10" s="184"/>
      <c r="KFF10" s="184"/>
      <c r="KFG10" s="184"/>
      <c r="KFH10" s="184"/>
      <c r="KFI10" s="184"/>
      <c r="KFJ10" s="184"/>
      <c r="KFK10" s="184"/>
      <c r="KFL10" s="184"/>
      <c r="KFM10" s="184"/>
      <c r="KFN10" s="184"/>
      <c r="KFO10" s="184"/>
      <c r="KFP10" s="184"/>
      <c r="KFQ10" s="184"/>
      <c r="KFR10" s="184"/>
      <c r="KFS10" s="184"/>
      <c r="KFT10" s="184"/>
      <c r="KFU10" s="184"/>
      <c r="KFV10" s="184"/>
      <c r="KFW10" s="184"/>
      <c r="KFX10" s="184"/>
      <c r="KFY10" s="184"/>
      <c r="KFZ10" s="184"/>
      <c r="KGA10" s="184"/>
      <c r="KGB10" s="184"/>
      <c r="KGC10" s="184"/>
      <c r="KGD10" s="184"/>
      <c r="KGE10" s="184"/>
      <c r="KGF10" s="184"/>
      <c r="KGG10" s="184"/>
      <c r="KGH10" s="184"/>
      <c r="KGI10" s="184"/>
      <c r="KGJ10" s="184"/>
      <c r="KGK10" s="184"/>
      <c r="KGL10" s="184"/>
      <c r="KGM10" s="184"/>
      <c r="KGN10" s="184"/>
      <c r="KGO10" s="184"/>
      <c r="KGP10" s="184"/>
      <c r="KGQ10" s="184"/>
      <c r="KGR10" s="184"/>
      <c r="KGS10" s="184"/>
      <c r="KGT10" s="184"/>
      <c r="KGU10" s="184"/>
      <c r="KGV10" s="184"/>
      <c r="KGW10" s="184"/>
      <c r="KGX10" s="184"/>
      <c r="KGY10" s="184"/>
      <c r="KGZ10" s="184"/>
      <c r="KHA10" s="184"/>
      <c r="KHB10" s="184"/>
      <c r="KHC10" s="184"/>
      <c r="KHD10" s="184"/>
      <c r="KHE10" s="184"/>
      <c r="KHF10" s="184"/>
      <c r="KHG10" s="184"/>
      <c r="KHH10" s="184"/>
      <c r="KHI10" s="184"/>
      <c r="KHJ10" s="184"/>
      <c r="KHK10" s="184"/>
      <c r="KHL10" s="184"/>
      <c r="KHM10" s="184"/>
      <c r="KHN10" s="184"/>
      <c r="KHO10" s="184"/>
      <c r="KHP10" s="184"/>
      <c r="KHQ10" s="184"/>
      <c r="KHR10" s="184"/>
      <c r="KHS10" s="184"/>
      <c r="KHT10" s="184"/>
      <c r="KHU10" s="184"/>
      <c r="KHV10" s="184"/>
      <c r="KHW10" s="184"/>
      <c r="KHX10" s="184"/>
      <c r="KHY10" s="184"/>
      <c r="KHZ10" s="184"/>
      <c r="KIA10" s="184"/>
      <c r="KIB10" s="184"/>
      <c r="KIC10" s="184"/>
      <c r="KID10" s="184"/>
      <c r="KIE10" s="184"/>
      <c r="KIF10" s="184"/>
      <c r="KIG10" s="184"/>
      <c r="KIH10" s="184"/>
      <c r="KII10" s="184"/>
      <c r="KIJ10" s="184"/>
      <c r="KIK10" s="184"/>
      <c r="KIL10" s="184"/>
      <c r="KIM10" s="184"/>
      <c r="KIN10" s="184"/>
      <c r="KIO10" s="184"/>
      <c r="KIP10" s="184"/>
      <c r="KIQ10" s="184"/>
      <c r="KIR10" s="184"/>
      <c r="KIS10" s="184"/>
      <c r="KIT10" s="184"/>
      <c r="KIU10" s="184"/>
      <c r="KIV10" s="184"/>
      <c r="KIW10" s="184"/>
      <c r="KIX10" s="184"/>
      <c r="KIY10" s="184"/>
      <c r="KIZ10" s="184"/>
      <c r="KJA10" s="184"/>
      <c r="KJB10" s="184"/>
      <c r="KJC10" s="184"/>
      <c r="KJD10" s="184"/>
      <c r="KJE10" s="184"/>
      <c r="KJF10" s="184"/>
      <c r="KJG10" s="184"/>
      <c r="KJH10" s="184"/>
      <c r="KJI10" s="184"/>
      <c r="KJJ10" s="184"/>
      <c r="KJK10" s="184"/>
      <c r="KJL10" s="184"/>
      <c r="KJM10" s="184"/>
      <c r="KJN10" s="184"/>
      <c r="KJO10" s="184"/>
      <c r="KJP10" s="184"/>
      <c r="KJQ10" s="184"/>
      <c r="KJR10" s="184"/>
      <c r="KJS10" s="184"/>
      <c r="KJT10" s="184"/>
      <c r="KJU10" s="184"/>
      <c r="KJV10" s="184"/>
      <c r="KJW10" s="184"/>
      <c r="KJX10" s="184"/>
      <c r="KJY10" s="184"/>
      <c r="KJZ10" s="184"/>
      <c r="KKA10" s="184"/>
      <c r="KKB10" s="184"/>
      <c r="KKC10" s="184"/>
      <c r="KKD10" s="184"/>
      <c r="KKE10" s="184"/>
      <c r="KKF10" s="184"/>
      <c r="KKG10" s="184"/>
      <c r="KKH10" s="184"/>
      <c r="KKI10" s="184"/>
      <c r="KKJ10" s="184"/>
      <c r="KKK10" s="184"/>
      <c r="KKL10" s="184"/>
      <c r="KKM10" s="184"/>
      <c r="KKN10" s="184"/>
      <c r="KKO10" s="184"/>
      <c r="KKP10" s="184"/>
      <c r="KKQ10" s="184"/>
      <c r="KKR10" s="184"/>
      <c r="KKS10" s="184"/>
      <c r="KKT10" s="184"/>
      <c r="KKU10" s="184"/>
      <c r="KKV10" s="184"/>
      <c r="KKW10" s="184"/>
      <c r="KKX10" s="184"/>
      <c r="KKY10" s="184"/>
      <c r="KKZ10" s="184"/>
      <c r="KLA10" s="184"/>
      <c r="KLB10" s="184"/>
      <c r="KLC10" s="184"/>
      <c r="KLD10" s="184"/>
      <c r="KLE10" s="184"/>
      <c r="KLF10" s="184"/>
      <c r="KLG10" s="184"/>
      <c r="KLH10" s="184"/>
      <c r="KLI10" s="184"/>
      <c r="KLJ10" s="184"/>
      <c r="KLK10" s="184"/>
      <c r="KLL10" s="184"/>
      <c r="KLM10" s="184"/>
      <c r="KLN10" s="184"/>
      <c r="KLO10" s="184"/>
      <c r="KLP10" s="184"/>
      <c r="KLQ10" s="184"/>
      <c r="KLR10" s="184"/>
      <c r="KLS10" s="184"/>
      <c r="KLT10" s="184"/>
      <c r="KLU10" s="184"/>
      <c r="KLV10" s="184"/>
      <c r="KLW10" s="184"/>
      <c r="KLX10" s="184"/>
      <c r="KLY10" s="184"/>
      <c r="KLZ10" s="184"/>
      <c r="KMA10" s="184"/>
      <c r="KMB10" s="184"/>
      <c r="KMC10" s="184"/>
      <c r="KMD10" s="184"/>
      <c r="KME10" s="184"/>
      <c r="KMF10" s="184"/>
      <c r="KMG10" s="184"/>
      <c r="KMH10" s="184"/>
      <c r="KMI10" s="184"/>
      <c r="KMJ10" s="184"/>
      <c r="KMK10" s="184"/>
      <c r="KML10" s="184"/>
      <c r="KMM10" s="184"/>
      <c r="KMN10" s="184"/>
      <c r="KMO10" s="184"/>
      <c r="KMP10" s="184"/>
      <c r="KMQ10" s="184"/>
      <c r="KMR10" s="184"/>
      <c r="KMS10" s="184"/>
      <c r="KMT10" s="184"/>
      <c r="KMU10" s="184"/>
      <c r="KMV10" s="184"/>
      <c r="KMW10" s="184"/>
      <c r="KMX10" s="184"/>
      <c r="KMY10" s="184"/>
      <c r="KMZ10" s="184"/>
      <c r="KNA10" s="184"/>
      <c r="KNB10" s="184"/>
      <c r="KNC10" s="184"/>
      <c r="KND10" s="184"/>
      <c r="KNE10" s="184"/>
      <c r="KNF10" s="184"/>
      <c r="KNG10" s="184"/>
      <c r="KNH10" s="184"/>
      <c r="KNI10" s="184"/>
      <c r="KNJ10" s="184"/>
      <c r="KNK10" s="184"/>
      <c r="KNL10" s="184"/>
      <c r="KNM10" s="184"/>
      <c r="KNN10" s="184"/>
      <c r="KNO10" s="184"/>
      <c r="KNP10" s="184"/>
      <c r="KNQ10" s="184"/>
      <c r="KNR10" s="184"/>
      <c r="KNS10" s="184"/>
      <c r="KNT10" s="184"/>
      <c r="KNU10" s="184"/>
      <c r="KNV10" s="184"/>
      <c r="KNW10" s="184"/>
      <c r="KNX10" s="184"/>
      <c r="KNY10" s="184"/>
      <c r="KNZ10" s="184"/>
      <c r="KOA10" s="184"/>
      <c r="KOB10" s="184"/>
      <c r="KOC10" s="184"/>
      <c r="KOD10" s="184"/>
      <c r="KOE10" s="184"/>
      <c r="KOF10" s="184"/>
      <c r="KOG10" s="184"/>
      <c r="KOH10" s="184"/>
      <c r="KOI10" s="184"/>
      <c r="KOJ10" s="184"/>
      <c r="KOK10" s="184"/>
      <c r="KOL10" s="184"/>
      <c r="KOM10" s="184"/>
      <c r="KON10" s="184"/>
      <c r="KOO10" s="184"/>
      <c r="KOP10" s="184"/>
      <c r="KOQ10" s="184"/>
      <c r="KOR10" s="184"/>
      <c r="KOS10" s="184"/>
      <c r="KOT10" s="184"/>
      <c r="KOU10" s="184"/>
      <c r="KOV10" s="184"/>
      <c r="KOW10" s="184"/>
      <c r="KOX10" s="184"/>
      <c r="KOY10" s="184"/>
      <c r="KOZ10" s="184"/>
      <c r="KPA10" s="184"/>
      <c r="KPB10" s="184"/>
      <c r="KPC10" s="184"/>
      <c r="KPD10" s="184"/>
      <c r="KPE10" s="184"/>
      <c r="KPF10" s="184"/>
      <c r="KPG10" s="184"/>
      <c r="KPH10" s="184"/>
      <c r="KPI10" s="184"/>
      <c r="KPJ10" s="184"/>
      <c r="KPK10" s="184"/>
      <c r="KPL10" s="184"/>
      <c r="KPM10" s="184"/>
      <c r="KPN10" s="184"/>
      <c r="KPO10" s="184"/>
      <c r="KPP10" s="184"/>
      <c r="KPQ10" s="184"/>
      <c r="KPR10" s="184"/>
      <c r="KPS10" s="184"/>
      <c r="KPT10" s="184"/>
      <c r="KPU10" s="184"/>
      <c r="KPV10" s="184"/>
      <c r="KPW10" s="184"/>
      <c r="KPX10" s="184"/>
      <c r="KPY10" s="184"/>
      <c r="KPZ10" s="184"/>
      <c r="KQA10" s="184"/>
      <c r="KQB10" s="184"/>
      <c r="KQC10" s="184"/>
      <c r="KQD10" s="184"/>
      <c r="KQE10" s="184"/>
      <c r="KQF10" s="184"/>
      <c r="KQG10" s="184"/>
      <c r="KQH10" s="184"/>
      <c r="KQI10" s="184"/>
      <c r="KQJ10" s="184"/>
      <c r="KQK10" s="184"/>
      <c r="KQL10" s="184"/>
      <c r="KQM10" s="184"/>
      <c r="KQN10" s="184"/>
      <c r="KQO10" s="184"/>
      <c r="KQP10" s="184"/>
      <c r="KQQ10" s="184"/>
      <c r="KQR10" s="184"/>
      <c r="KQS10" s="184"/>
      <c r="KQT10" s="184"/>
      <c r="KQU10" s="184"/>
      <c r="KQV10" s="184"/>
      <c r="KQW10" s="184"/>
      <c r="KQX10" s="184"/>
      <c r="KQY10" s="184"/>
      <c r="KQZ10" s="184"/>
      <c r="KRA10" s="184"/>
      <c r="KRB10" s="184"/>
      <c r="KRC10" s="184"/>
      <c r="KRD10" s="184"/>
      <c r="KRE10" s="184"/>
      <c r="KRF10" s="184"/>
      <c r="KRG10" s="184"/>
      <c r="KRH10" s="184"/>
      <c r="KRI10" s="184"/>
      <c r="KRJ10" s="184"/>
      <c r="KRK10" s="184"/>
      <c r="KRL10" s="184"/>
      <c r="KRM10" s="184"/>
      <c r="KRN10" s="184"/>
      <c r="KRO10" s="184"/>
      <c r="KRP10" s="184"/>
      <c r="KRQ10" s="184"/>
      <c r="KRR10" s="184"/>
      <c r="KRS10" s="184"/>
      <c r="KRT10" s="184"/>
      <c r="KRU10" s="184"/>
      <c r="KRV10" s="184"/>
      <c r="KRW10" s="184"/>
      <c r="KRX10" s="184"/>
      <c r="KRY10" s="184"/>
      <c r="KRZ10" s="184"/>
      <c r="KSA10" s="184"/>
      <c r="KSB10" s="184"/>
      <c r="KSC10" s="184"/>
      <c r="KSD10" s="184"/>
      <c r="KSE10" s="184"/>
      <c r="KSF10" s="184"/>
      <c r="KSG10" s="184"/>
      <c r="KSH10" s="184"/>
      <c r="KSI10" s="184"/>
      <c r="KSJ10" s="184"/>
      <c r="KSK10" s="184"/>
      <c r="KSL10" s="184"/>
      <c r="KSM10" s="184"/>
      <c r="KSN10" s="184"/>
      <c r="KSO10" s="184"/>
      <c r="KSP10" s="184"/>
      <c r="KSQ10" s="184"/>
      <c r="KSR10" s="184"/>
      <c r="KSS10" s="184"/>
      <c r="KST10" s="184"/>
      <c r="KSU10" s="184"/>
      <c r="KSV10" s="184"/>
      <c r="KSW10" s="184"/>
      <c r="KSX10" s="184"/>
      <c r="KSY10" s="184"/>
      <c r="KSZ10" s="184"/>
      <c r="KTA10" s="184"/>
      <c r="KTB10" s="184"/>
      <c r="KTC10" s="184"/>
      <c r="KTD10" s="184"/>
      <c r="KTE10" s="184"/>
      <c r="KTF10" s="184"/>
      <c r="KTG10" s="184"/>
      <c r="KTH10" s="184"/>
      <c r="KTI10" s="184"/>
      <c r="KTJ10" s="184"/>
      <c r="KTK10" s="184"/>
      <c r="KTL10" s="184"/>
      <c r="KTM10" s="184"/>
      <c r="KTN10" s="184"/>
      <c r="KTO10" s="184"/>
      <c r="KTP10" s="184"/>
      <c r="KTQ10" s="184"/>
      <c r="KTR10" s="184"/>
      <c r="KTS10" s="184"/>
      <c r="KTT10" s="184"/>
      <c r="KTU10" s="184"/>
      <c r="KTV10" s="184"/>
      <c r="KTW10" s="184"/>
      <c r="KTX10" s="184"/>
      <c r="KTY10" s="184"/>
      <c r="KTZ10" s="184"/>
      <c r="KUA10" s="184"/>
      <c r="KUB10" s="184"/>
      <c r="KUC10" s="184"/>
      <c r="KUD10" s="184"/>
      <c r="KUE10" s="184"/>
      <c r="KUF10" s="184"/>
      <c r="KUG10" s="184"/>
      <c r="KUH10" s="184"/>
      <c r="KUI10" s="184"/>
      <c r="KUJ10" s="184"/>
      <c r="KUK10" s="184"/>
      <c r="KUL10" s="184"/>
      <c r="KUM10" s="184"/>
      <c r="KUN10" s="184"/>
      <c r="KUO10" s="184"/>
      <c r="KUP10" s="184"/>
      <c r="KUQ10" s="184"/>
      <c r="KUR10" s="184"/>
      <c r="KUS10" s="184"/>
      <c r="KUT10" s="184"/>
      <c r="KUU10" s="184"/>
      <c r="KUV10" s="184"/>
      <c r="KUW10" s="184"/>
      <c r="KUX10" s="184"/>
      <c r="KUY10" s="184"/>
      <c r="KUZ10" s="184"/>
      <c r="KVA10" s="184"/>
      <c r="KVB10" s="184"/>
      <c r="KVC10" s="184"/>
      <c r="KVD10" s="184"/>
      <c r="KVE10" s="184"/>
      <c r="KVF10" s="184"/>
      <c r="KVG10" s="184"/>
      <c r="KVH10" s="184"/>
      <c r="KVI10" s="184"/>
      <c r="KVJ10" s="184"/>
      <c r="KVK10" s="184"/>
      <c r="KVL10" s="184"/>
      <c r="KVM10" s="184"/>
      <c r="KVN10" s="184"/>
      <c r="KVO10" s="184"/>
      <c r="KVP10" s="184"/>
      <c r="KVQ10" s="184"/>
      <c r="KVR10" s="184"/>
      <c r="KVS10" s="184"/>
      <c r="KVT10" s="184"/>
      <c r="KVU10" s="184"/>
      <c r="KVV10" s="184"/>
      <c r="KVW10" s="184"/>
      <c r="KVX10" s="184"/>
      <c r="KVY10" s="184"/>
      <c r="KVZ10" s="184"/>
      <c r="KWA10" s="184"/>
      <c r="KWB10" s="184"/>
      <c r="KWC10" s="184"/>
      <c r="KWD10" s="184"/>
      <c r="KWE10" s="184"/>
      <c r="KWF10" s="184"/>
      <c r="KWG10" s="184"/>
      <c r="KWH10" s="184"/>
      <c r="KWI10" s="184"/>
      <c r="KWJ10" s="184"/>
      <c r="KWK10" s="184"/>
      <c r="KWL10" s="184"/>
      <c r="KWM10" s="184"/>
      <c r="KWN10" s="184"/>
      <c r="KWO10" s="184"/>
      <c r="KWP10" s="184"/>
      <c r="KWQ10" s="184"/>
      <c r="KWR10" s="184"/>
      <c r="KWS10" s="184"/>
      <c r="KWT10" s="184"/>
      <c r="KWU10" s="184"/>
      <c r="KWV10" s="184"/>
      <c r="KWW10" s="184"/>
      <c r="KWX10" s="184"/>
      <c r="KWY10" s="184"/>
      <c r="KWZ10" s="184"/>
      <c r="KXA10" s="184"/>
      <c r="KXB10" s="184"/>
      <c r="KXC10" s="184"/>
      <c r="KXD10" s="184"/>
      <c r="KXE10" s="184"/>
      <c r="KXF10" s="184"/>
      <c r="KXG10" s="184"/>
      <c r="KXH10" s="184"/>
      <c r="KXI10" s="184"/>
      <c r="KXJ10" s="184"/>
      <c r="KXK10" s="184"/>
      <c r="KXL10" s="184"/>
      <c r="KXM10" s="184"/>
      <c r="KXN10" s="184"/>
      <c r="KXO10" s="184"/>
      <c r="KXP10" s="184"/>
      <c r="KXQ10" s="184"/>
      <c r="KXR10" s="184"/>
      <c r="KXS10" s="184"/>
      <c r="KXT10" s="184"/>
      <c r="KXU10" s="184"/>
      <c r="KXV10" s="184"/>
      <c r="KXW10" s="184"/>
      <c r="KXX10" s="184"/>
      <c r="KXY10" s="184"/>
      <c r="KXZ10" s="184"/>
      <c r="KYA10" s="184"/>
      <c r="KYB10" s="184"/>
      <c r="KYC10" s="184"/>
      <c r="KYD10" s="184"/>
      <c r="KYE10" s="184"/>
      <c r="KYF10" s="184"/>
      <c r="KYG10" s="184"/>
      <c r="KYH10" s="184"/>
      <c r="KYI10" s="184"/>
      <c r="KYJ10" s="184"/>
      <c r="KYK10" s="184"/>
      <c r="KYL10" s="184"/>
      <c r="KYM10" s="184"/>
      <c r="KYN10" s="184"/>
      <c r="KYO10" s="184"/>
      <c r="KYP10" s="184"/>
      <c r="KYQ10" s="184"/>
      <c r="KYR10" s="184"/>
      <c r="KYS10" s="184"/>
      <c r="KYT10" s="184"/>
      <c r="KYU10" s="184"/>
      <c r="KYV10" s="184"/>
      <c r="KYW10" s="184"/>
      <c r="KYX10" s="184"/>
      <c r="KYY10" s="184"/>
      <c r="KYZ10" s="184"/>
      <c r="KZA10" s="184"/>
      <c r="KZB10" s="184"/>
      <c r="KZC10" s="184"/>
      <c r="KZD10" s="184"/>
      <c r="KZE10" s="184"/>
      <c r="KZF10" s="184"/>
      <c r="KZG10" s="184"/>
      <c r="KZH10" s="184"/>
      <c r="KZI10" s="184"/>
      <c r="KZJ10" s="184"/>
      <c r="KZK10" s="184"/>
      <c r="KZL10" s="184"/>
      <c r="KZM10" s="184"/>
      <c r="KZN10" s="184"/>
      <c r="KZO10" s="184"/>
      <c r="KZP10" s="184"/>
      <c r="KZQ10" s="184"/>
      <c r="KZR10" s="184"/>
      <c r="KZS10" s="184"/>
      <c r="KZT10" s="184"/>
      <c r="KZU10" s="184"/>
      <c r="KZV10" s="184"/>
      <c r="KZW10" s="184"/>
      <c r="KZX10" s="184"/>
      <c r="KZY10" s="184"/>
      <c r="KZZ10" s="184"/>
      <c r="LAA10" s="184"/>
      <c r="LAB10" s="184"/>
      <c r="LAC10" s="184"/>
      <c r="LAD10" s="184"/>
      <c r="LAE10" s="184"/>
      <c r="LAF10" s="184"/>
      <c r="LAG10" s="184"/>
      <c r="LAH10" s="184"/>
      <c r="LAI10" s="184"/>
      <c r="LAJ10" s="184"/>
      <c r="LAK10" s="184"/>
      <c r="LAL10" s="184"/>
      <c r="LAM10" s="184"/>
      <c r="LAN10" s="184"/>
      <c r="LAO10" s="184"/>
      <c r="LAP10" s="184"/>
      <c r="LAQ10" s="184"/>
      <c r="LAR10" s="184"/>
      <c r="LAS10" s="184"/>
      <c r="LAT10" s="184"/>
      <c r="LAU10" s="184"/>
      <c r="LAV10" s="184"/>
      <c r="LAW10" s="184"/>
      <c r="LAX10" s="184"/>
      <c r="LAY10" s="184"/>
      <c r="LAZ10" s="184"/>
      <c r="LBA10" s="184"/>
      <c r="LBB10" s="184"/>
      <c r="LBC10" s="184"/>
      <c r="LBD10" s="184"/>
      <c r="LBE10" s="184"/>
      <c r="LBF10" s="184"/>
      <c r="LBG10" s="184"/>
      <c r="LBH10" s="184"/>
      <c r="LBI10" s="184"/>
      <c r="LBJ10" s="184"/>
      <c r="LBK10" s="184"/>
      <c r="LBL10" s="184"/>
      <c r="LBM10" s="184"/>
      <c r="LBN10" s="184"/>
      <c r="LBO10" s="184"/>
      <c r="LBP10" s="184"/>
      <c r="LBQ10" s="184"/>
      <c r="LBR10" s="184"/>
      <c r="LBS10" s="184"/>
      <c r="LBT10" s="184"/>
      <c r="LBU10" s="184"/>
      <c r="LBV10" s="184"/>
      <c r="LBW10" s="184"/>
      <c r="LBX10" s="184"/>
      <c r="LBY10" s="184"/>
      <c r="LBZ10" s="184"/>
      <c r="LCA10" s="184"/>
      <c r="LCB10" s="184"/>
      <c r="LCC10" s="184"/>
      <c r="LCD10" s="184"/>
      <c r="LCE10" s="184"/>
      <c r="LCF10" s="184"/>
      <c r="LCG10" s="184"/>
      <c r="LCH10" s="184"/>
      <c r="LCI10" s="184"/>
      <c r="LCJ10" s="184"/>
      <c r="LCK10" s="184"/>
      <c r="LCL10" s="184"/>
      <c r="LCM10" s="184"/>
      <c r="LCN10" s="184"/>
      <c r="LCO10" s="184"/>
      <c r="LCP10" s="184"/>
      <c r="LCQ10" s="184"/>
      <c r="LCR10" s="184"/>
      <c r="LCS10" s="184"/>
      <c r="LCT10" s="184"/>
      <c r="LCU10" s="184"/>
      <c r="LCV10" s="184"/>
      <c r="LCW10" s="184"/>
      <c r="LCX10" s="184"/>
      <c r="LCY10" s="184"/>
      <c r="LCZ10" s="184"/>
      <c r="LDA10" s="184"/>
      <c r="LDB10" s="184"/>
      <c r="LDC10" s="184"/>
      <c r="LDD10" s="184"/>
      <c r="LDE10" s="184"/>
      <c r="LDF10" s="184"/>
      <c r="LDG10" s="184"/>
      <c r="LDH10" s="184"/>
      <c r="LDI10" s="184"/>
      <c r="LDJ10" s="184"/>
      <c r="LDK10" s="184"/>
      <c r="LDL10" s="184"/>
      <c r="LDM10" s="184"/>
      <c r="LDN10" s="184"/>
      <c r="LDO10" s="184"/>
      <c r="LDP10" s="184"/>
      <c r="LDQ10" s="184"/>
      <c r="LDR10" s="184"/>
      <c r="LDS10" s="184"/>
      <c r="LDT10" s="184"/>
      <c r="LDU10" s="184"/>
      <c r="LDV10" s="184"/>
      <c r="LDW10" s="184"/>
      <c r="LDX10" s="184"/>
      <c r="LDY10" s="184"/>
      <c r="LDZ10" s="184"/>
      <c r="LEA10" s="184"/>
      <c r="LEB10" s="184"/>
      <c r="LEC10" s="184"/>
      <c r="LED10" s="184"/>
      <c r="LEE10" s="184"/>
      <c r="LEF10" s="184"/>
      <c r="LEG10" s="184"/>
      <c r="LEH10" s="184"/>
      <c r="LEI10" s="184"/>
      <c r="LEJ10" s="184"/>
      <c r="LEK10" s="184"/>
      <c r="LEL10" s="184"/>
      <c r="LEM10" s="184"/>
      <c r="LEN10" s="184"/>
      <c r="LEO10" s="184"/>
      <c r="LEP10" s="184"/>
      <c r="LEQ10" s="184"/>
      <c r="LER10" s="184"/>
      <c r="LES10" s="184"/>
      <c r="LET10" s="184"/>
      <c r="LEU10" s="184"/>
      <c r="LEV10" s="184"/>
      <c r="LEW10" s="184"/>
      <c r="LEX10" s="184"/>
      <c r="LEY10" s="184"/>
      <c r="LEZ10" s="184"/>
      <c r="LFA10" s="184"/>
      <c r="LFB10" s="184"/>
      <c r="LFC10" s="184"/>
      <c r="LFD10" s="184"/>
      <c r="LFE10" s="184"/>
      <c r="LFF10" s="184"/>
      <c r="LFG10" s="184"/>
      <c r="LFH10" s="184"/>
      <c r="LFI10" s="184"/>
      <c r="LFJ10" s="184"/>
      <c r="LFK10" s="184"/>
      <c r="LFL10" s="184"/>
      <c r="LFM10" s="184"/>
      <c r="LFN10" s="184"/>
      <c r="LFO10" s="184"/>
      <c r="LFP10" s="184"/>
      <c r="LFQ10" s="184"/>
      <c r="LFR10" s="184"/>
      <c r="LFS10" s="184"/>
      <c r="LFT10" s="184"/>
      <c r="LFU10" s="184"/>
      <c r="LFV10" s="184"/>
      <c r="LFW10" s="184"/>
      <c r="LFX10" s="184"/>
      <c r="LFY10" s="184"/>
      <c r="LFZ10" s="184"/>
      <c r="LGA10" s="184"/>
      <c r="LGB10" s="184"/>
      <c r="LGC10" s="184"/>
      <c r="LGD10" s="184"/>
      <c r="LGE10" s="184"/>
      <c r="LGF10" s="184"/>
      <c r="LGG10" s="184"/>
      <c r="LGH10" s="184"/>
      <c r="LGI10" s="184"/>
      <c r="LGJ10" s="184"/>
      <c r="LGK10" s="184"/>
      <c r="LGL10" s="184"/>
      <c r="LGM10" s="184"/>
      <c r="LGN10" s="184"/>
      <c r="LGO10" s="184"/>
      <c r="LGP10" s="184"/>
      <c r="LGQ10" s="184"/>
      <c r="LGR10" s="184"/>
      <c r="LGS10" s="184"/>
      <c r="LGT10" s="184"/>
      <c r="LGU10" s="184"/>
      <c r="LGV10" s="184"/>
      <c r="LGW10" s="184"/>
      <c r="LGX10" s="184"/>
      <c r="LGY10" s="184"/>
      <c r="LGZ10" s="184"/>
      <c r="LHA10" s="184"/>
      <c r="LHB10" s="184"/>
      <c r="LHC10" s="184"/>
      <c r="LHD10" s="184"/>
      <c r="LHE10" s="184"/>
      <c r="LHF10" s="184"/>
      <c r="LHG10" s="184"/>
      <c r="LHH10" s="184"/>
      <c r="LHI10" s="184"/>
      <c r="LHJ10" s="184"/>
      <c r="LHK10" s="184"/>
      <c r="LHL10" s="184"/>
      <c r="LHM10" s="184"/>
      <c r="LHN10" s="184"/>
      <c r="LHO10" s="184"/>
      <c r="LHP10" s="184"/>
      <c r="LHQ10" s="184"/>
      <c r="LHR10" s="184"/>
      <c r="LHS10" s="184"/>
      <c r="LHT10" s="184"/>
      <c r="LHU10" s="184"/>
      <c r="LHV10" s="184"/>
      <c r="LHW10" s="184"/>
      <c r="LHX10" s="184"/>
      <c r="LHY10" s="184"/>
      <c r="LHZ10" s="184"/>
      <c r="LIA10" s="184"/>
      <c r="LIB10" s="184"/>
      <c r="LIC10" s="184"/>
      <c r="LID10" s="184"/>
      <c r="LIE10" s="184"/>
      <c r="LIF10" s="184"/>
      <c r="LIG10" s="184"/>
      <c r="LIH10" s="184"/>
      <c r="LII10" s="184"/>
      <c r="LIJ10" s="184"/>
      <c r="LIK10" s="184"/>
      <c r="LIL10" s="184"/>
      <c r="LIM10" s="184"/>
      <c r="LIN10" s="184"/>
      <c r="LIO10" s="184"/>
      <c r="LIP10" s="184"/>
      <c r="LIQ10" s="184"/>
      <c r="LIR10" s="184"/>
      <c r="LIS10" s="184"/>
      <c r="LIT10" s="184"/>
      <c r="LIU10" s="184"/>
      <c r="LIV10" s="184"/>
      <c r="LIW10" s="184"/>
      <c r="LIX10" s="184"/>
      <c r="LIY10" s="184"/>
      <c r="LIZ10" s="184"/>
      <c r="LJA10" s="184"/>
      <c r="LJB10" s="184"/>
      <c r="LJC10" s="184"/>
      <c r="LJD10" s="184"/>
      <c r="LJE10" s="184"/>
      <c r="LJF10" s="184"/>
      <c r="LJG10" s="184"/>
      <c r="LJH10" s="184"/>
      <c r="LJI10" s="184"/>
      <c r="LJJ10" s="184"/>
      <c r="LJK10" s="184"/>
      <c r="LJL10" s="184"/>
      <c r="LJM10" s="184"/>
      <c r="LJN10" s="184"/>
      <c r="LJO10" s="184"/>
      <c r="LJP10" s="184"/>
      <c r="LJQ10" s="184"/>
      <c r="LJR10" s="184"/>
      <c r="LJS10" s="184"/>
      <c r="LJT10" s="184"/>
      <c r="LJU10" s="184"/>
      <c r="LJV10" s="184"/>
      <c r="LJW10" s="184"/>
      <c r="LJX10" s="184"/>
      <c r="LJY10" s="184"/>
      <c r="LJZ10" s="184"/>
      <c r="LKA10" s="184"/>
      <c r="LKB10" s="184"/>
      <c r="LKC10" s="184"/>
      <c r="LKD10" s="184"/>
      <c r="LKE10" s="184"/>
      <c r="LKF10" s="184"/>
      <c r="LKG10" s="184"/>
      <c r="LKH10" s="184"/>
      <c r="LKI10" s="184"/>
      <c r="LKJ10" s="184"/>
      <c r="LKK10" s="184"/>
      <c r="LKL10" s="184"/>
      <c r="LKM10" s="184"/>
      <c r="LKN10" s="184"/>
      <c r="LKO10" s="184"/>
      <c r="LKP10" s="184"/>
      <c r="LKQ10" s="184"/>
      <c r="LKR10" s="184"/>
      <c r="LKS10" s="184"/>
      <c r="LKT10" s="184"/>
      <c r="LKU10" s="184"/>
      <c r="LKV10" s="184"/>
      <c r="LKW10" s="184"/>
      <c r="LKX10" s="184"/>
      <c r="LKY10" s="184"/>
      <c r="LKZ10" s="184"/>
      <c r="LLA10" s="184"/>
      <c r="LLB10" s="184"/>
      <c r="LLC10" s="184"/>
      <c r="LLD10" s="184"/>
      <c r="LLE10" s="184"/>
      <c r="LLF10" s="184"/>
      <c r="LLG10" s="184"/>
      <c r="LLH10" s="184"/>
      <c r="LLI10" s="184"/>
      <c r="LLJ10" s="184"/>
      <c r="LLK10" s="184"/>
      <c r="LLL10" s="184"/>
      <c r="LLM10" s="184"/>
      <c r="LLN10" s="184"/>
      <c r="LLO10" s="184"/>
      <c r="LLP10" s="184"/>
      <c r="LLQ10" s="184"/>
      <c r="LLR10" s="184"/>
      <c r="LLS10" s="184"/>
      <c r="LLT10" s="184"/>
      <c r="LLU10" s="184"/>
      <c r="LLV10" s="184"/>
      <c r="LLW10" s="184"/>
      <c r="LLX10" s="184"/>
      <c r="LLY10" s="184"/>
      <c r="LLZ10" s="184"/>
      <c r="LMA10" s="184"/>
      <c r="LMB10" s="184"/>
      <c r="LMC10" s="184"/>
      <c r="LMD10" s="184"/>
      <c r="LME10" s="184"/>
      <c r="LMF10" s="184"/>
      <c r="LMG10" s="184"/>
      <c r="LMH10" s="184"/>
      <c r="LMI10" s="184"/>
      <c r="LMJ10" s="184"/>
      <c r="LMK10" s="184"/>
      <c r="LML10" s="184"/>
      <c r="LMM10" s="184"/>
      <c r="LMN10" s="184"/>
      <c r="LMO10" s="184"/>
      <c r="LMP10" s="184"/>
      <c r="LMQ10" s="184"/>
      <c r="LMR10" s="184"/>
      <c r="LMS10" s="184"/>
      <c r="LMT10" s="184"/>
      <c r="LMU10" s="184"/>
      <c r="LMV10" s="184"/>
      <c r="LMW10" s="184"/>
      <c r="LMX10" s="184"/>
      <c r="LMY10" s="184"/>
      <c r="LMZ10" s="184"/>
      <c r="LNA10" s="184"/>
      <c r="LNB10" s="184"/>
      <c r="LNC10" s="184"/>
      <c r="LND10" s="184"/>
      <c r="LNE10" s="184"/>
      <c r="LNF10" s="184"/>
      <c r="LNG10" s="184"/>
      <c r="LNH10" s="184"/>
      <c r="LNI10" s="184"/>
      <c r="LNJ10" s="184"/>
      <c r="LNK10" s="184"/>
      <c r="LNL10" s="184"/>
      <c r="LNM10" s="184"/>
      <c r="LNN10" s="184"/>
      <c r="LNO10" s="184"/>
      <c r="LNP10" s="184"/>
      <c r="LNQ10" s="184"/>
      <c r="LNR10" s="184"/>
      <c r="LNS10" s="184"/>
      <c r="LNT10" s="184"/>
      <c r="LNU10" s="184"/>
      <c r="LNV10" s="184"/>
      <c r="LNW10" s="184"/>
      <c r="LNX10" s="184"/>
      <c r="LNY10" s="184"/>
      <c r="LNZ10" s="184"/>
      <c r="LOA10" s="184"/>
      <c r="LOB10" s="184"/>
      <c r="LOC10" s="184"/>
      <c r="LOD10" s="184"/>
      <c r="LOE10" s="184"/>
      <c r="LOF10" s="184"/>
      <c r="LOG10" s="184"/>
      <c r="LOH10" s="184"/>
      <c r="LOI10" s="184"/>
      <c r="LOJ10" s="184"/>
      <c r="LOK10" s="184"/>
      <c r="LOL10" s="184"/>
      <c r="LOM10" s="184"/>
      <c r="LON10" s="184"/>
      <c r="LOO10" s="184"/>
      <c r="LOP10" s="184"/>
      <c r="LOQ10" s="184"/>
      <c r="LOR10" s="184"/>
      <c r="LOS10" s="184"/>
      <c r="LOT10" s="184"/>
      <c r="LOU10" s="184"/>
      <c r="LOV10" s="184"/>
      <c r="LOW10" s="184"/>
      <c r="LOX10" s="184"/>
      <c r="LOY10" s="184"/>
      <c r="LOZ10" s="184"/>
      <c r="LPA10" s="184"/>
      <c r="LPB10" s="184"/>
      <c r="LPC10" s="184"/>
      <c r="LPD10" s="184"/>
      <c r="LPE10" s="184"/>
      <c r="LPF10" s="184"/>
      <c r="LPG10" s="184"/>
      <c r="LPH10" s="184"/>
      <c r="LPI10" s="184"/>
      <c r="LPJ10" s="184"/>
      <c r="LPK10" s="184"/>
      <c r="LPL10" s="184"/>
      <c r="LPM10" s="184"/>
      <c r="LPN10" s="184"/>
      <c r="LPO10" s="184"/>
      <c r="LPP10" s="184"/>
      <c r="LPQ10" s="184"/>
      <c r="LPR10" s="184"/>
      <c r="LPS10" s="184"/>
      <c r="LPT10" s="184"/>
      <c r="LPU10" s="184"/>
      <c r="LPV10" s="184"/>
      <c r="LPW10" s="184"/>
      <c r="LPX10" s="184"/>
      <c r="LPY10" s="184"/>
      <c r="LPZ10" s="184"/>
      <c r="LQA10" s="184"/>
      <c r="LQB10" s="184"/>
      <c r="LQC10" s="184"/>
      <c r="LQD10" s="184"/>
      <c r="LQE10" s="184"/>
      <c r="LQF10" s="184"/>
      <c r="LQG10" s="184"/>
      <c r="LQH10" s="184"/>
      <c r="LQI10" s="184"/>
      <c r="LQJ10" s="184"/>
      <c r="LQK10" s="184"/>
      <c r="LQL10" s="184"/>
      <c r="LQM10" s="184"/>
      <c r="LQN10" s="184"/>
      <c r="LQO10" s="184"/>
      <c r="LQP10" s="184"/>
      <c r="LQQ10" s="184"/>
      <c r="LQR10" s="184"/>
      <c r="LQS10" s="184"/>
      <c r="LQT10" s="184"/>
      <c r="LQU10" s="184"/>
      <c r="LQV10" s="184"/>
      <c r="LQW10" s="184"/>
      <c r="LQX10" s="184"/>
      <c r="LQY10" s="184"/>
      <c r="LQZ10" s="184"/>
      <c r="LRA10" s="184"/>
      <c r="LRB10" s="184"/>
      <c r="LRC10" s="184"/>
      <c r="LRD10" s="184"/>
      <c r="LRE10" s="184"/>
      <c r="LRF10" s="184"/>
      <c r="LRG10" s="184"/>
      <c r="LRH10" s="184"/>
      <c r="LRI10" s="184"/>
      <c r="LRJ10" s="184"/>
      <c r="LRK10" s="184"/>
      <c r="LRL10" s="184"/>
      <c r="LRM10" s="184"/>
      <c r="LRN10" s="184"/>
      <c r="LRO10" s="184"/>
      <c r="LRP10" s="184"/>
      <c r="LRQ10" s="184"/>
      <c r="LRR10" s="184"/>
      <c r="LRS10" s="184"/>
      <c r="LRT10" s="184"/>
      <c r="LRU10" s="184"/>
      <c r="LRV10" s="184"/>
      <c r="LRW10" s="184"/>
      <c r="LRX10" s="184"/>
      <c r="LRY10" s="184"/>
      <c r="LRZ10" s="184"/>
      <c r="LSA10" s="184"/>
      <c r="LSB10" s="184"/>
      <c r="LSC10" s="184"/>
      <c r="LSD10" s="184"/>
      <c r="LSE10" s="184"/>
      <c r="LSF10" s="184"/>
      <c r="LSG10" s="184"/>
      <c r="LSH10" s="184"/>
      <c r="LSI10" s="184"/>
      <c r="LSJ10" s="184"/>
      <c r="LSK10" s="184"/>
      <c r="LSL10" s="184"/>
      <c r="LSM10" s="184"/>
      <c r="LSN10" s="184"/>
      <c r="LSO10" s="184"/>
      <c r="LSP10" s="184"/>
      <c r="LSQ10" s="184"/>
      <c r="LSR10" s="184"/>
      <c r="LSS10" s="184"/>
      <c r="LST10" s="184"/>
      <c r="LSU10" s="184"/>
      <c r="LSV10" s="184"/>
      <c r="LSW10" s="184"/>
      <c r="LSX10" s="184"/>
      <c r="LSY10" s="184"/>
      <c r="LSZ10" s="184"/>
      <c r="LTA10" s="184"/>
      <c r="LTB10" s="184"/>
      <c r="LTC10" s="184"/>
      <c r="LTD10" s="184"/>
      <c r="LTE10" s="184"/>
      <c r="LTF10" s="184"/>
      <c r="LTG10" s="184"/>
      <c r="LTH10" s="184"/>
      <c r="LTI10" s="184"/>
      <c r="LTJ10" s="184"/>
      <c r="LTK10" s="184"/>
      <c r="LTL10" s="184"/>
      <c r="LTM10" s="184"/>
      <c r="LTN10" s="184"/>
      <c r="LTO10" s="184"/>
      <c r="LTP10" s="184"/>
      <c r="LTQ10" s="184"/>
      <c r="LTR10" s="184"/>
      <c r="LTS10" s="184"/>
      <c r="LTT10" s="184"/>
      <c r="LTU10" s="184"/>
      <c r="LTV10" s="184"/>
      <c r="LTW10" s="184"/>
      <c r="LTX10" s="184"/>
      <c r="LTY10" s="184"/>
      <c r="LTZ10" s="184"/>
      <c r="LUA10" s="184"/>
      <c r="LUB10" s="184"/>
      <c r="LUC10" s="184"/>
      <c r="LUD10" s="184"/>
      <c r="LUE10" s="184"/>
      <c r="LUF10" s="184"/>
      <c r="LUG10" s="184"/>
      <c r="LUH10" s="184"/>
      <c r="LUI10" s="184"/>
      <c r="LUJ10" s="184"/>
      <c r="LUK10" s="184"/>
      <c r="LUL10" s="184"/>
      <c r="LUM10" s="184"/>
      <c r="LUN10" s="184"/>
      <c r="LUO10" s="184"/>
      <c r="LUP10" s="184"/>
      <c r="LUQ10" s="184"/>
      <c r="LUR10" s="184"/>
      <c r="LUS10" s="184"/>
      <c r="LUT10" s="184"/>
      <c r="LUU10" s="184"/>
      <c r="LUV10" s="184"/>
      <c r="LUW10" s="184"/>
      <c r="LUX10" s="184"/>
      <c r="LUY10" s="184"/>
      <c r="LUZ10" s="184"/>
      <c r="LVA10" s="184"/>
      <c r="LVB10" s="184"/>
      <c r="LVC10" s="184"/>
      <c r="LVD10" s="184"/>
      <c r="LVE10" s="184"/>
      <c r="LVF10" s="184"/>
      <c r="LVG10" s="184"/>
      <c r="LVH10" s="184"/>
      <c r="LVI10" s="184"/>
      <c r="LVJ10" s="184"/>
      <c r="LVK10" s="184"/>
      <c r="LVL10" s="184"/>
      <c r="LVM10" s="184"/>
      <c r="LVN10" s="184"/>
      <c r="LVO10" s="184"/>
      <c r="LVP10" s="184"/>
      <c r="LVQ10" s="184"/>
      <c r="LVR10" s="184"/>
      <c r="LVS10" s="184"/>
      <c r="LVT10" s="184"/>
      <c r="LVU10" s="184"/>
      <c r="LVV10" s="184"/>
      <c r="LVW10" s="184"/>
      <c r="LVX10" s="184"/>
      <c r="LVY10" s="184"/>
      <c r="LVZ10" s="184"/>
      <c r="LWA10" s="184"/>
      <c r="LWB10" s="184"/>
      <c r="LWC10" s="184"/>
      <c r="LWD10" s="184"/>
      <c r="LWE10" s="184"/>
      <c r="LWF10" s="184"/>
      <c r="LWG10" s="184"/>
      <c r="LWH10" s="184"/>
      <c r="LWI10" s="184"/>
      <c r="LWJ10" s="184"/>
      <c r="LWK10" s="184"/>
      <c r="LWL10" s="184"/>
      <c r="LWM10" s="184"/>
      <c r="LWN10" s="184"/>
      <c r="LWO10" s="184"/>
      <c r="LWP10" s="184"/>
      <c r="LWQ10" s="184"/>
      <c r="LWR10" s="184"/>
      <c r="LWS10" s="184"/>
      <c r="LWT10" s="184"/>
      <c r="LWU10" s="184"/>
      <c r="LWV10" s="184"/>
      <c r="LWW10" s="184"/>
      <c r="LWX10" s="184"/>
      <c r="LWY10" s="184"/>
      <c r="LWZ10" s="184"/>
      <c r="LXA10" s="184"/>
      <c r="LXB10" s="184"/>
      <c r="LXC10" s="184"/>
      <c r="LXD10" s="184"/>
      <c r="LXE10" s="184"/>
      <c r="LXF10" s="184"/>
      <c r="LXG10" s="184"/>
      <c r="LXH10" s="184"/>
      <c r="LXI10" s="184"/>
      <c r="LXJ10" s="184"/>
      <c r="LXK10" s="184"/>
      <c r="LXL10" s="184"/>
      <c r="LXM10" s="184"/>
      <c r="LXN10" s="184"/>
      <c r="LXO10" s="184"/>
      <c r="LXP10" s="184"/>
      <c r="LXQ10" s="184"/>
      <c r="LXR10" s="184"/>
      <c r="LXS10" s="184"/>
      <c r="LXT10" s="184"/>
      <c r="LXU10" s="184"/>
      <c r="LXV10" s="184"/>
      <c r="LXW10" s="184"/>
      <c r="LXX10" s="184"/>
      <c r="LXY10" s="184"/>
      <c r="LXZ10" s="184"/>
      <c r="LYA10" s="184"/>
      <c r="LYB10" s="184"/>
      <c r="LYC10" s="184"/>
      <c r="LYD10" s="184"/>
      <c r="LYE10" s="184"/>
      <c r="LYF10" s="184"/>
      <c r="LYG10" s="184"/>
      <c r="LYH10" s="184"/>
      <c r="LYI10" s="184"/>
      <c r="LYJ10" s="184"/>
      <c r="LYK10" s="184"/>
      <c r="LYL10" s="184"/>
      <c r="LYM10" s="184"/>
      <c r="LYN10" s="184"/>
      <c r="LYO10" s="184"/>
      <c r="LYP10" s="184"/>
      <c r="LYQ10" s="184"/>
      <c r="LYR10" s="184"/>
      <c r="LYS10" s="184"/>
      <c r="LYT10" s="184"/>
      <c r="LYU10" s="184"/>
      <c r="LYV10" s="184"/>
      <c r="LYW10" s="184"/>
      <c r="LYX10" s="184"/>
      <c r="LYY10" s="184"/>
      <c r="LYZ10" s="184"/>
      <c r="LZA10" s="184"/>
      <c r="LZB10" s="184"/>
      <c r="LZC10" s="184"/>
      <c r="LZD10" s="184"/>
      <c r="LZE10" s="184"/>
      <c r="LZF10" s="184"/>
      <c r="LZG10" s="184"/>
      <c r="LZH10" s="184"/>
      <c r="LZI10" s="184"/>
      <c r="LZJ10" s="184"/>
      <c r="LZK10" s="184"/>
      <c r="LZL10" s="184"/>
      <c r="LZM10" s="184"/>
      <c r="LZN10" s="184"/>
      <c r="LZO10" s="184"/>
      <c r="LZP10" s="184"/>
      <c r="LZQ10" s="184"/>
      <c r="LZR10" s="184"/>
      <c r="LZS10" s="184"/>
      <c r="LZT10" s="184"/>
      <c r="LZU10" s="184"/>
      <c r="LZV10" s="184"/>
      <c r="LZW10" s="184"/>
      <c r="LZX10" s="184"/>
      <c r="LZY10" s="184"/>
      <c r="LZZ10" s="184"/>
      <c r="MAA10" s="184"/>
      <c r="MAB10" s="184"/>
      <c r="MAC10" s="184"/>
      <c r="MAD10" s="184"/>
      <c r="MAE10" s="184"/>
      <c r="MAF10" s="184"/>
      <c r="MAG10" s="184"/>
      <c r="MAH10" s="184"/>
      <c r="MAI10" s="184"/>
      <c r="MAJ10" s="184"/>
      <c r="MAK10" s="184"/>
      <c r="MAL10" s="184"/>
      <c r="MAM10" s="184"/>
      <c r="MAN10" s="184"/>
      <c r="MAO10" s="184"/>
      <c r="MAP10" s="184"/>
      <c r="MAQ10" s="184"/>
      <c r="MAR10" s="184"/>
      <c r="MAS10" s="184"/>
      <c r="MAT10" s="184"/>
      <c r="MAU10" s="184"/>
      <c r="MAV10" s="184"/>
      <c r="MAW10" s="184"/>
      <c r="MAX10" s="184"/>
      <c r="MAY10" s="184"/>
      <c r="MAZ10" s="184"/>
      <c r="MBA10" s="184"/>
      <c r="MBB10" s="184"/>
      <c r="MBC10" s="184"/>
      <c r="MBD10" s="184"/>
      <c r="MBE10" s="184"/>
      <c r="MBF10" s="184"/>
      <c r="MBG10" s="184"/>
      <c r="MBH10" s="184"/>
      <c r="MBI10" s="184"/>
      <c r="MBJ10" s="184"/>
      <c r="MBK10" s="184"/>
      <c r="MBL10" s="184"/>
      <c r="MBM10" s="184"/>
      <c r="MBN10" s="184"/>
      <c r="MBO10" s="184"/>
      <c r="MBP10" s="184"/>
      <c r="MBQ10" s="184"/>
      <c r="MBR10" s="184"/>
      <c r="MBS10" s="184"/>
      <c r="MBT10" s="184"/>
      <c r="MBU10" s="184"/>
      <c r="MBV10" s="184"/>
      <c r="MBW10" s="184"/>
      <c r="MBX10" s="184"/>
      <c r="MBY10" s="184"/>
      <c r="MBZ10" s="184"/>
      <c r="MCA10" s="184"/>
      <c r="MCB10" s="184"/>
      <c r="MCC10" s="184"/>
      <c r="MCD10" s="184"/>
      <c r="MCE10" s="184"/>
      <c r="MCF10" s="184"/>
      <c r="MCG10" s="184"/>
      <c r="MCH10" s="184"/>
      <c r="MCI10" s="184"/>
      <c r="MCJ10" s="184"/>
      <c r="MCK10" s="184"/>
      <c r="MCL10" s="184"/>
      <c r="MCM10" s="184"/>
      <c r="MCN10" s="184"/>
      <c r="MCO10" s="184"/>
      <c r="MCP10" s="184"/>
      <c r="MCQ10" s="184"/>
      <c r="MCR10" s="184"/>
      <c r="MCS10" s="184"/>
      <c r="MCT10" s="184"/>
      <c r="MCU10" s="184"/>
      <c r="MCV10" s="184"/>
      <c r="MCW10" s="184"/>
      <c r="MCX10" s="184"/>
      <c r="MCY10" s="184"/>
      <c r="MCZ10" s="184"/>
      <c r="MDA10" s="184"/>
      <c r="MDB10" s="184"/>
      <c r="MDC10" s="184"/>
      <c r="MDD10" s="184"/>
      <c r="MDE10" s="184"/>
      <c r="MDF10" s="184"/>
      <c r="MDG10" s="184"/>
      <c r="MDH10" s="184"/>
      <c r="MDI10" s="184"/>
      <c r="MDJ10" s="184"/>
      <c r="MDK10" s="184"/>
      <c r="MDL10" s="184"/>
      <c r="MDM10" s="184"/>
      <c r="MDN10" s="184"/>
      <c r="MDO10" s="184"/>
      <c r="MDP10" s="184"/>
      <c r="MDQ10" s="184"/>
      <c r="MDR10" s="184"/>
      <c r="MDS10" s="184"/>
      <c r="MDT10" s="184"/>
      <c r="MDU10" s="184"/>
      <c r="MDV10" s="184"/>
      <c r="MDW10" s="184"/>
      <c r="MDX10" s="184"/>
      <c r="MDY10" s="184"/>
      <c r="MDZ10" s="184"/>
      <c r="MEA10" s="184"/>
      <c r="MEB10" s="184"/>
      <c r="MEC10" s="184"/>
      <c r="MED10" s="184"/>
      <c r="MEE10" s="184"/>
      <c r="MEF10" s="184"/>
      <c r="MEG10" s="184"/>
      <c r="MEH10" s="184"/>
      <c r="MEI10" s="184"/>
      <c r="MEJ10" s="184"/>
      <c r="MEK10" s="184"/>
      <c r="MEL10" s="184"/>
      <c r="MEM10" s="184"/>
      <c r="MEN10" s="184"/>
      <c r="MEO10" s="184"/>
      <c r="MEP10" s="184"/>
      <c r="MEQ10" s="184"/>
      <c r="MER10" s="184"/>
      <c r="MES10" s="184"/>
      <c r="MET10" s="184"/>
      <c r="MEU10" s="184"/>
      <c r="MEV10" s="184"/>
      <c r="MEW10" s="184"/>
      <c r="MEX10" s="184"/>
      <c r="MEY10" s="184"/>
      <c r="MEZ10" s="184"/>
      <c r="MFA10" s="184"/>
      <c r="MFB10" s="184"/>
      <c r="MFC10" s="184"/>
      <c r="MFD10" s="184"/>
      <c r="MFE10" s="184"/>
      <c r="MFF10" s="184"/>
      <c r="MFG10" s="184"/>
      <c r="MFH10" s="184"/>
      <c r="MFI10" s="184"/>
      <c r="MFJ10" s="184"/>
      <c r="MFK10" s="184"/>
      <c r="MFL10" s="184"/>
      <c r="MFM10" s="184"/>
      <c r="MFN10" s="184"/>
      <c r="MFO10" s="184"/>
      <c r="MFP10" s="184"/>
      <c r="MFQ10" s="184"/>
      <c r="MFR10" s="184"/>
      <c r="MFS10" s="184"/>
      <c r="MFT10" s="184"/>
      <c r="MFU10" s="184"/>
      <c r="MFV10" s="184"/>
      <c r="MFW10" s="184"/>
      <c r="MFX10" s="184"/>
      <c r="MFY10" s="184"/>
      <c r="MFZ10" s="184"/>
      <c r="MGA10" s="184"/>
      <c r="MGB10" s="184"/>
      <c r="MGC10" s="184"/>
      <c r="MGD10" s="184"/>
      <c r="MGE10" s="184"/>
      <c r="MGF10" s="184"/>
      <c r="MGG10" s="184"/>
      <c r="MGH10" s="184"/>
      <c r="MGI10" s="184"/>
      <c r="MGJ10" s="184"/>
      <c r="MGK10" s="184"/>
      <c r="MGL10" s="184"/>
      <c r="MGM10" s="184"/>
      <c r="MGN10" s="184"/>
      <c r="MGO10" s="184"/>
      <c r="MGP10" s="184"/>
      <c r="MGQ10" s="184"/>
      <c r="MGR10" s="184"/>
      <c r="MGS10" s="184"/>
      <c r="MGT10" s="184"/>
      <c r="MGU10" s="184"/>
      <c r="MGV10" s="184"/>
      <c r="MGW10" s="184"/>
      <c r="MGX10" s="184"/>
      <c r="MGY10" s="184"/>
      <c r="MGZ10" s="184"/>
      <c r="MHA10" s="184"/>
      <c r="MHB10" s="184"/>
      <c r="MHC10" s="184"/>
      <c r="MHD10" s="184"/>
      <c r="MHE10" s="184"/>
      <c r="MHF10" s="184"/>
      <c r="MHG10" s="184"/>
      <c r="MHH10" s="184"/>
      <c r="MHI10" s="184"/>
      <c r="MHJ10" s="184"/>
      <c r="MHK10" s="184"/>
      <c r="MHL10" s="184"/>
      <c r="MHM10" s="184"/>
      <c r="MHN10" s="184"/>
      <c r="MHO10" s="184"/>
      <c r="MHP10" s="184"/>
      <c r="MHQ10" s="184"/>
      <c r="MHR10" s="184"/>
      <c r="MHS10" s="184"/>
      <c r="MHT10" s="184"/>
      <c r="MHU10" s="184"/>
      <c r="MHV10" s="184"/>
      <c r="MHW10" s="184"/>
      <c r="MHX10" s="184"/>
      <c r="MHY10" s="184"/>
      <c r="MHZ10" s="184"/>
      <c r="MIA10" s="184"/>
      <c r="MIB10" s="184"/>
      <c r="MIC10" s="184"/>
      <c r="MID10" s="184"/>
      <c r="MIE10" s="184"/>
      <c r="MIF10" s="184"/>
      <c r="MIG10" s="184"/>
      <c r="MIH10" s="184"/>
      <c r="MII10" s="184"/>
      <c r="MIJ10" s="184"/>
      <c r="MIK10" s="184"/>
      <c r="MIL10" s="184"/>
      <c r="MIM10" s="184"/>
      <c r="MIN10" s="184"/>
      <c r="MIO10" s="184"/>
      <c r="MIP10" s="184"/>
      <c r="MIQ10" s="184"/>
      <c r="MIR10" s="184"/>
      <c r="MIS10" s="184"/>
      <c r="MIT10" s="184"/>
      <c r="MIU10" s="184"/>
      <c r="MIV10" s="184"/>
      <c r="MIW10" s="184"/>
      <c r="MIX10" s="184"/>
      <c r="MIY10" s="184"/>
      <c r="MIZ10" s="184"/>
      <c r="MJA10" s="184"/>
      <c r="MJB10" s="184"/>
      <c r="MJC10" s="184"/>
      <c r="MJD10" s="184"/>
      <c r="MJE10" s="184"/>
      <c r="MJF10" s="184"/>
      <c r="MJG10" s="184"/>
      <c r="MJH10" s="184"/>
      <c r="MJI10" s="184"/>
      <c r="MJJ10" s="184"/>
      <c r="MJK10" s="184"/>
      <c r="MJL10" s="184"/>
      <c r="MJM10" s="184"/>
      <c r="MJN10" s="184"/>
      <c r="MJO10" s="184"/>
      <c r="MJP10" s="184"/>
      <c r="MJQ10" s="184"/>
      <c r="MJR10" s="184"/>
      <c r="MJS10" s="184"/>
      <c r="MJT10" s="184"/>
      <c r="MJU10" s="184"/>
      <c r="MJV10" s="184"/>
      <c r="MJW10" s="184"/>
      <c r="MJX10" s="184"/>
      <c r="MJY10" s="184"/>
      <c r="MJZ10" s="184"/>
      <c r="MKA10" s="184"/>
      <c r="MKB10" s="184"/>
      <c r="MKC10" s="184"/>
      <c r="MKD10" s="184"/>
      <c r="MKE10" s="184"/>
      <c r="MKF10" s="184"/>
      <c r="MKG10" s="184"/>
      <c r="MKH10" s="184"/>
      <c r="MKI10" s="184"/>
      <c r="MKJ10" s="184"/>
      <c r="MKK10" s="184"/>
      <c r="MKL10" s="184"/>
      <c r="MKM10" s="184"/>
      <c r="MKN10" s="184"/>
      <c r="MKO10" s="184"/>
      <c r="MKP10" s="184"/>
      <c r="MKQ10" s="184"/>
      <c r="MKR10" s="184"/>
      <c r="MKS10" s="184"/>
      <c r="MKT10" s="184"/>
      <c r="MKU10" s="184"/>
      <c r="MKV10" s="184"/>
      <c r="MKW10" s="184"/>
      <c r="MKX10" s="184"/>
      <c r="MKY10" s="184"/>
      <c r="MKZ10" s="184"/>
      <c r="MLA10" s="184"/>
      <c r="MLB10" s="184"/>
      <c r="MLC10" s="184"/>
      <c r="MLD10" s="184"/>
      <c r="MLE10" s="184"/>
      <c r="MLF10" s="184"/>
      <c r="MLG10" s="184"/>
      <c r="MLH10" s="184"/>
      <c r="MLI10" s="184"/>
      <c r="MLJ10" s="184"/>
      <c r="MLK10" s="184"/>
      <c r="MLL10" s="184"/>
      <c r="MLM10" s="184"/>
      <c r="MLN10" s="184"/>
      <c r="MLO10" s="184"/>
      <c r="MLP10" s="184"/>
      <c r="MLQ10" s="184"/>
      <c r="MLR10" s="184"/>
      <c r="MLS10" s="184"/>
      <c r="MLT10" s="184"/>
      <c r="MLU10" s="184"/>
      <c r="MLV10" s="184"/>
      <c r="MLW10" s="184"/>
      <c r="MLX10" s="184"/>
      <c r="MLY10" s="184"/>
      <c r="MLZ10" s="184"/>
      <c r="MMA10" s="184"/>
      <c r="MMB10" s="184"/>
      <c r="MMC10" s="184"/>
      <c r="MMD10" s="184"/>
      <c r="MME10" s="184"/>
      <c r="MMF10" s="184"/>
      <c r="MMG10" s="184"/>
      <c r="MMH10" s="184"/>
      <c r="MMI10" s="184"/>
      <c r="MMJ10" s="184"/>
      <c r="MMK10" s="184"/>
      <c r="MML10" s="184"/>
      <c r="MMM10" s="184"/>
      <c r="MMN10" s="184"/>
      <c r="MMO10" s="184"/>
      <c r="MMP10" s="184"/>
      <c r="MMQ10" s="184"/>
      <c r="MMR10" s="184"/>
      <c r="MMS10" s="184"/>
      <c r="MMT10" s="184"/>
      <c r="MMU10" s="184"/>
      <c r="MMV10" s="184"/>
      <c r="MMW10" s="184"/>
      <c r="MMX10" s="184"/>
      <c r="MMY10" s="184"/>
      <c r="MMZ10" s="184"/>
      <c r="MNA10" s="184"/>
      <c r="MNB10" s="184"/>
      <c r="MNC10" s="184"/>
      <c r="MND10" s="184"/>
      <c r="MNE10" s="184"/>
      <c r="MNF10" s="184"/>
      <c r="MNG10" s="184"/>
      <c r="MNH10" s="184"/>
      <c r="MNI10" s="184"/>
      <c r="MNJ10" s="184"/>
      <c r="MNK10" s="184"/>
      <c r="MNL10" s="184"/>
      <c r="MNM10" s="184"/>
      <c r="MNN10" s="184"/>
      <c r="MNO10" s="184"/>
      <c r="MNP10" s="184"/>
      <c r="MNQ10" s="184"/>
      <c r="MNR10" s="184"/>
      <c r="MNS10" s="184"/>
      <c r="MNT10" s="184"/>
      <c r="MNU10" s="184"/>
      <c r="MNV10" s="184"/>
      <c r="MNW10" s="184"/>
      <c r="MNX10" s="184"/>
      <c r="MNY10" s="184"/>
      <c r="MNZ10" s="184"/>
      <c r="MOA10" s="184"/>
      <c r="MOB10" s="184"/>
      <c r="MOC10" s="184"/>
      <c r="MOD10" s="184"/>
      <c r="MOE10" s="184"/>
      <c r="MOF10" s="184"/>
      <c r="MOG10" s="184"/>
      <c r="MOH10" s="184"/>
      <c r="MOI10" s="184"/>
      <c r="MOJ10" s="184"/>
      <c r="MOK10" s="184"/>
      <c r="MOL10" s="184"/>
      <c r="MOM10" s="184"/>
      <c r="MON10" s="184"/>
      <c r="MOO10" s="184"/>
      <c r="MOP10" s="184"/>
      <c r="MOQ10" s="184"/>
      <c r="MOR10" s="184"/>
      <c r="MOS10" s="184"/>
      <c r="MOT10" s="184"/>
      <c r="MOU10" s="184"/>
      <c r="MOV10" s="184"/>
      <c r="MOW10" s="184"/>
      <c r="MOX10" s="184"/>
      <c r="MOY10" s="184"/>
      <c r="MOZ10" s="184"/>
      <c r="MPA10" s="184"/>
      <c r="MPB10" s="184"/>
      <c r="MPC10" s="184"/>
      <c r="MPD10" s="184"/>
      <c r="MPE10" s="184"/>
      <c r="MPF10" s="184"/>
      <c r="MPG10" s="184"/>
      <c r="MPH10" s="184"/>
      <c r="MPI10" s="184"/>
      <c r="MPJ10" s="184"/>
      <c r="MPK10" s="184"/>
      <c r="MPL10" s="184"/>
      <c r="MPM10" s="184"/>
      <c r="MPN10" s="184"/>
      <c r="MPO10" s="184"/>
      <c r="MPP10" s="184"/>
      <c r="MPQ10" s="184"/>
      <c r="MPR10" s="184"/>
      <c r="MPS10" s="184"/>
      <c r="MPT10" s="184"/>
      <c r="MPU10" s="184"/>
      <c r="MPV10" s="184"/>
      <c r="MPW10" s="184"/>
      <c r="MPX10" s="184"/>
      <c r="MPY10" s="184"/>
      <c r="MPZ10" s="184"/>
      <c r="MQA10" s="184"/>
      <c r="MQB10" s="184"/>
      <c r="MQC10" s="184"/>
      <c r="MQD10" s="184"/>
      <c r="MQE10" s="184"/>
      <c r="MQF10" s="184"/>
      <c r="MQG10" s="184"/>
      <c r="MQH10" s="184"/>
      <c r="MQI10" s="184"/>
      <c r="MQJ10" s="184"/>
      <c r="MQK10" s="184"/>
      <c r="MQL10" s="184"/>
      <c r="MQM10" s="184"/>
      <c r="MQN10" s="184"/>
      <c r="MQO10" s="184"/>
      <c r="MQP10" s="184"/>
      <c r="MQQ10" s="184"/>
      <c r="MQR10" s="184"/>
      <c r="MQS10" s="184"/>
      <c r="MQT10" s="184"/>
      <c r="MQU10" s="184"/>
      <c r="MQV10" s="184"/>
      <c r="MQW10" s="184"/>
      <c r="MQX10" s="184"/>
      <c r="MQY10" s="184"/>
      <c r="MQZ10" s="184"/>
      <c r="MRA10" s="184"/>
      <c r="MRB10" s="184"/>
      <c r="MRC10" s="184"/>
      <c r="MRD10" s="184"/>
      <c r="MRE10" s="184"/>
      <c r="MRF10" s="184"/>
      <c r="MRG10" s="184"/>
      <c r="MRH10" s="184"/>
      <c r="MRI10" s="184"/>
      <c r="MRJ10" s="184"/>
      <c r="MRK10" s="184"/>
      <c r="MRL10" s="184"/>
      <c r="MRM10" s="184"/>
      <c r="MRN10" s="184"/>
      <c r="MRO10" s="184"/>
      <c r="MRP10" s="184"/>
      <c r="MRQ10" s="184"/>
      <c r="MRR10" s="184"/>
      <c r="MRS10" s="184"/>
      <c r="MRT10" s="184"/>
      <c r="MRU10" s="184"/>
      <c r="MRV10" s="184"/>
      <c r="MRW10" s="184"/>
      <c r="MRX10" s="184"/>
      <c r="MRY10" s="184"/>
      <c r="MRZ10" s="184"/>
      <c r="MSA10" s="184"/>
      <c r="MSB10" s="184"/>
      <c r="MSC10" s="184"/>
      <c r="MSD10" s="184"/>
      <c r="MSE10" s="184"/>
      <c r="MSF10" s="184"/>
      <c r="MSG10" s="184"/>
      <c r="MSH10" s="184"/>
      <c r="MSI10" s="184"/>
      <c r="MSJ10" s="184"/>
      <c r="MSK10" s="184"/>
      <c r="MSL10" s="184"/>
      <c r="MSM10" s="184"/>
      <c r="MSN10" s="184"/>
      <c r="MSO10" s="184"/>
      <c r="MSP10" s="184"/>
      <c r="MSQ10" s="184"/>
      <c r="MSR10" s="184"/>
      <c r="MSS10" s="184"/>
      <c r="MST10" s="184"/>
      <c r="MSU10" s="184"/>
      <c r="MSV10" s="184"/>
      <c r="MSW10" s="184"/>
      <c r="MSX10" s="184"/>
      <c r="MSY10" s="184"/>
      <c r="MSZ10" s="184"/>
      <c r="MTA10" s="184"/>
      <c r="MTB10" s="184"/>
      <c r="MTC10" s="184"/>
      <c r="MTD10" s="184"/>
      <c r="MTE10" s="184"/>
      <c r="MTF10" s="184"/>
      <c r="MTG10" s="184"/>
      <c r="MTH10" s="184"/>
      <c r="MTI10" s="184"/>
      <c r="MTJ10" s="184"/>
      <c r="MTK10" s="184"/>
      <c r="MTL10" s="184"/>
      <c r="MTM10" s="184"/>
      <c r="MTN10" s="184"/>
      <c r="MTO10" s="184"/>
      <c r="MTP10" s="184"/>
      <c r="MTQ10" s="184"/>
      <c r="MTR10" s="184"/>
      <c r="MTS10" s="184"/>
      <c r="MTT10" s="184"/>
      <c r="MTU10" s="184"/>
      <c r="MTV10" s="184"/>
      <c r="MTW10" s="184"/>
      <c r="MTX10" s="184"/>
      <c r="MTY10" s="184"/>
      <c r="MTZ10" s="184"/>
      <c r="MUA10" s="184"/>
      <c r="MUB10" s="184"/>
      <c r="MUC10" s="184"/>
      <c r="MUD10" s="184"/>
      <c r="MUE10" s="184"/>
      <c r="MUF10" s="184"/>
      <c r="MUG10" s="184"/>
      <c r="MUH10" s="184"/>
      <c r="MUI10" s="184"/>
      <c r="MUJ10" s="184"/>
      <c r="MUK10" s="184"/>
      <c r="MUL10" s="184"/>
      <c r="MUM10" s="184"/>
      <c r="MUN10" s="184"/>
      <c r="MUO10" s="184"/>
      <c r="MUP10" s="184"/>
      <c r="MUQ10" s="184"/>
      <c r="MUR10" s="184"/>
      <c r="MUS10" s="184"/>
      <c r="MUT10" s="184"/>
      <c r="MUU10" s="184"/>
      <c r="MUV10" s="184"/>
      <c r="MUW10" s="184"/>
      <c r="MUX10" s="184"/>
      <c r="MUY10" s="184"/>
      <c r="MUZ10" s="184"/>
      <c r="MVA10" s="184"/>
      <c r="MVB10" s="184"/>
      <c r="MVC10" s="184"/>
      <c r="MVD10" s="184"/>
      <c r="MVE10" s="184"/>
      <c r="MVF10" s="184"/>
      <c r="MVG10" s="184"/>
      <c r="MVH10" s="184"/>
      <c r="MVI10" s="184"/>
      <c r="MVJ10" s="184"/>
      <c r="MVK10" s="184"/>
      <c r="MVL10" s="184"/>
      <c r="MVM10" s="184"/>
      <c r="MVN10" s="184"/>
      <c r="MVO10" s="184"/>
      <c r="MVP10" s="184"/>
      <c r="MVQ10" s="184"/>
      <c r="MVR10" s="184"/>
      <c r="MVS10" s="184"/>
      <c r="MVT10" s="184"/>
      <c r="MVU10" s="184"/>
      <c r="MVV10" s="184"/>
      <c r="MVW10" s="184"/>
      <c r="MVX10" s="184"/>
      <c r="MVY10" s="184"/>
      <c r="MVZ10" s="184"/>
      <c r="MWA10" s="184"/>
      <c r="MWB10" s="184"/>
      <c r="MWC10" s="184"/>
      <c r="MWD10" s="184"/>
      <c r="MWE10" s="184"/>
      <c r="MWF10" s="184"/>
      <c r="MWG10" s="184"/>
      <c r="MWH10" s="184"/>
      <c r="MWI10" s="184"/>
      <c r="MWJ10" s="184"/>
      <c r="MWK10" s="184"/>
      <c r="MWL10" s="184"/>
      <c r="MWM10" s="184"/>
      <c r="MWN10" s="184"/>
      <c r="MWO10" s="184"/>
      <c r="MWP10" s="184"/>
      <c r="MWQ10" s="184"/>
      <c r="MWR10" s="184"/>
      <c r="MWS10" s="184"/>
      <c r="MWT10" s="184"/>
      <c r="MWU10" s="184"/>
      <c r="MWV10" s="184"/>
      <c r="MWW10" s="184"/>
      <c r="MWX10" s="184"/>
      <c r="MWY10" s="184"/>
      <c r="MWZ10" s="184"/>
      <c r="MXA10" s="184"/>
      <c r="MXB10" s="184"/>
      <c r="MXC10" s="184"/>
      <c r="MXD10" s="184"/>
      <c r="MXE10" s="184"/>
      <c r="MXF10" s="184"/>
      <c r="MXG10" s="184"/>
      <c r="MXH10" s="184"/>
      <c r="MXI10" s="184"/>
      <c r="MXJ10" s="184"/>
      <c r="MXK10" s="184"/>
      <c r="MXL10" s="184"/>
      <c r="MXM10" s="184"/>
      <c r="MXN10" s="184"/>
      <c r="MXO10" s="184"/>
      <c r="MXP10" s="184"/>
      <c r="MXQ10" s="184"/>
      <c r="MXR10" s="184"/>
      <c r="MXS10" s="184"/>
      <c r="MXT10" s="184"/>
      <c r="MXU10" s="184"/>
      <c r="MXV10" s="184"/>
      <c r="MXW10" s="184"/>
      <c r="MXX10" s="184"/>
      <c r="MXY10" s="184"/>
      <c r="MXZ10" s="184"/>
      <c r="MYA10" s="184"/>
      <c r="MYB10" s="184"/>
      <c r="MYC10" s="184"/>
      <c r="MYD10" s="184"/>
      <c r="MYE10" s="184"/>
      <c r="MYF10" s="184"/>
      <c r="MYG10" s="184"/>
      <c r="MYH10" s="184"/>
      <c r="MYI10" s="184"/>
      <c r="MYJ10" s="184"/>
      <c r="MYK10" s="184"/>
      <c r="MYL10" s="184"/>
      <c r="MYM10" s="184"/>
      <c r="MYN10" s="184"/>
      <c r="MYO10" s="184"/>
      <c r="MYP10" s="184"/>
      <c r="MYQ10" s="184"/>
      <c r="MYR10" s="184"/>
      <c r="MYS10" s="184"/>
      <c r="MYT10" s="184"/>
      <c r="MYU10" s="184"/>
      <c r="MYV10" s="184"/>
      <c r="MYW10" s="184"/>
      <c r="MYX10" s="184"/>
      <c r="MYY10" s="184"/>
      <c r="MYZ10" s="184"/>
      <c r="MZA10" s="184"/>
      <c r="MZB10" s="184"/>
      <c r="MZC10" s="184"/>
      <c r="MZD10" s="184"/>
      <c r="MZE10" s="184"/>
      <c r="MZF10" s="184"/>
      <c r="MZG10" s="184"/>
      <c r="MZH10" s="184"/>
      <c r="MZI10" s="184"/>
      <c r="MZJ10" s="184"/>
      <c r="MZK10" s="184"/>
      <c r="MZL10" s="184"/>
      <c r="MZM10" s="184"/>
      <c r="MZN10" s="184"/>
      <c r="MZO10" s="184"/>
      <c r="MZP10" s="184"/>
      <c r="MZQ10" s="184"/>
      <c r="MZR10" s="184"/>
      <c r="MZS10" s="184"/>
      <c r="MZT10" s="184"/>
      <c r="MZU10" s="184"/>
      <c r="MZV10" s="184"/>
      <c r="MZW10" s="184"/>
      <c r="MZX10" s="184"/>
      <c r="MZY10" s="184"/>
      <c r="MZZ10" s="184"/>
      <c r="NAA10" s="184"/>
      <c r="NAB10" s="184"/>
      <c r="NAC10" s="184"/>
      <c r="NAD10" s="184"/>
      <c r="NAE10" s="184"/>
      <c r="NAF10" s="184"/>
      <c r="NAG10" s="184"/>
      <c r="NAH10" s="184"/>
      <c r="NAI10" s="184"/>
      <c r="NAJ10" s="184"/>
      <c r="NAK10" s="184"/>
      <c r="NAL10" s="184"/>
      <c r="NAM10" s="184"/>
      <c r="NAN10" s="184"/>
      <c r="NAO10" s="184"/>
      <c r="NAP10" s="184"/>
      <c r="NAQ10" s="184"/>
      <c r="NAR10" s="184"/>
      <c r="NAS10" s="184"/>
      <c r="NAT10" s="184"/>
      <c r="NAU10" s="184"/>
      <c r="NAV10" s="184"/>
      <c r="NAW10" s="184"/>
      <c r="NAX10" s="184"/>
      <c r="NAY10" s="184"/>
      <c r="NAZ10" s="184"/>
      <c r="NBA10" s="184"/>
      <c r="NBB10" s="184"/>
      <c r="NBC10" s="184"/>
      <c r="NBD10" s="184"/>
      <c r="NBE10" s="184"/>
      <c r="NBF10" s="184"/>
      <c r="NBG10" s="184"/>
      <c r="NBH10" s="184"/>
      <c r="NBI10" s="184"/>
      <c r="NBJ10" s="184"/>
      <c r="NBK10" s="184"/>
      <c r="NBL10" s="184"/>
      <c r="NBM10" s="184"/>
      <c r="NBN10" s="184"/>
      <c r="NBO10" s="184"/>
      <c r="NBP10" s="184"/>
      <c r="NBQ10" s="184"/>
      <c r="NBR10" s="184"/>
      <c r="NBS10" s="184"/>
      <c r="NBT10" s="184"/>
      <c r="NBU10" s="184"/>
      <c r="NBV10" s="184"/>
      <c r="NBW10" s="184"/>
      <c r="NBX10" s="184"/>
      <c r="NBY10" s="184"/>
      <c r="NBZ10" s="184"/>
      <c r="NCA10" s="184"/>
      <c r="NCB10" s="184"/>
      <c r="NCC10" s="184"/>
      <c r="NCD10" s="184"/>
      <c r="NCE10" s="184"/>
      <c r="NCF10" s="184"/>
      <c r="NCG10" s="184"/>
      <c r="NCH10" s="184"/>
      <c r="NCI10" s="184"/>
      <c r="NCJ10" s="184"/>
      <c r="NCK10" s="184"/>
      <c r="NCL10" s="184"/>
      <c r="NCM10" s="184"/>
      <c r="NCN10" s="184"/>
      <c r="NCO10" s="184"/>
      <c r="NCP10" s="184"/>
      <c r="NCQ10" s="184"/>
      <c r="NCR10" s="184"/>
      <c r="NCS10" s="184"/>
      <c r="NCT10" s="184"/>
      <c r="NCU10" s="184"/>
      <c r="NCV10" s="184"/>
      <c r="NCW10" s="184"/>
      <c r="NCX10" s="184"/>
      <c r="NCY10" s="184"/>
      <c r="NCZ10" s="184"/>
      <c r="NDA10" s="184"/>
      <c r="NDB10" s="184"/>
      <c r="NDC10" s="184"/>
      <c r="NDD10" s="184"/>
      <c r="NDE10" s="184"/>
      <c r="NDF10" s="184"/>
      <c r="NDG10" s="184"/>
      <c r="NDH10" s="184"/>
      <c r="NDI10" s="184"/>
      <c r="NDJ10" s="184"/>
      <c r="NDK10" s="184"/>
      <c r="NDL10" s="184"/>
      <c r="NDM10" s="184"/>
      <c r="NDN10" s="184"/>
      <c r="NDO10" s="184"/>
      <c r="NDP10" s="184"/>
      <c r="NDQ10" s="184"/>
      <c r="NDR10" s="184"/>
      <c r="NDS10" s="184"/>
      <c r="NDT10" s="184"/>
      <c r="NDU10" s="184"/>
      <c r="NDV10" s="184"/>
      <c r="NDW10" s="184"/>
      <c r="NDX10" s="184"/>
      <c r="NDY10" s="184"/>
      <c r="NDZ10" s="184"/>
      <c r="NEA10" s="184"/>
      <c r="NEB10" s="184"/>
      <c r="NEC10" s="184"/>
      <c r="NED10" s="184"/>
      <c r="NEE10" s="184"/>
      <c r="NEF10" s="184"/>
      <c r="NEG10" s="184"/>
      <c r="NEH10" s="184"/>
      <c r="NEI10" s="184"/>
      <c r="NEJ10" s="184"/>
      <c r="NEK10" s="184"/>
      <c r="NEL10" s="184"/>
      <c r="NEM10" s="184"/>
      <c r="NEN10" s="184"/>
      <c r="NEO10" s="184"/>
      <c r="NEP10" s="184"/>
      <c r="NEQ10" s="184"/>
      <c r="NER10" s="184"/>
      <c r="NES10" s="184"/>
      <c r="NET10" s="184"/>
      <c r="NEU10" s="184"/>
      <c r="NEV10" s="184"/>
      <c r="NEW10" s="184"/>
      <c r="NEX10" s="184"/>
      <c r="NEY10" s="184"/>
      <c r="NEZ10" s="184"/>
      <c r="NFA10" s="184"/>
      <c r="NFB10" s="184"/>
      <c r="NFC10" s="184"/>
      <c r="NFD10" s="184"/>
      <c r="NFE10" s="184"/>
      <c r="NFF10" s="184"/>
      <c r="NFG10" s="184"/>
      <c r="NFH10" s="184"/>
      <c r="NFI10" s="184"/>
      <c r="NFJ10" s="184"/>
      <c r="NFK10" s="184"/>
      <c r="NFL10" s="184"/>
      <c r="NFM10" s="184"/>
      <c r="NFN10" s="184"/>
      <c r="NFO10" s="184"/>
      <c r="NFP10" s="184"/>
      <c r="NFQ10" s="184"/>
      <c r="NFR10" s="184"/>
      <c r="NFS10" s="184"/>
      <c r="NFT10" s="184"/>
      <c r="NFU10" s="184"/>
      <c r="NFV10" s="184"/>
      <c r="NFW10" s="184"/>
      <c r="NFX10" s="184"/>
      <c r="NFY10" s="184"/>
      <c r="NFZ10" s="184"/>
      <c r="NGA10" s="184"/>
      <c r="NGB10" s="184"/>
      <c r="NGC10" s="184"/>
      <c r="NGD10" s="184"/>
      <c r="NGE10" s="184"/>
      <c r="NGF10" s="184"/>
      <c r="NGG10" s="184"/>
      <c r="NGH10" s="184"/>
      <c r="NGI10" s="184"/>
      <c r="NGJ10" s="184"/>
      <c r="NGK10" s="184"/>
      <c r="NGL10" s="184"/>
      <c r="NGM10" s="184"/>
      <c r="NGN10" s="184"/>
      <c r="NGO10" s="184"/>
      <c r="NGP10" s="184"/>
      <c r="NGQ10" s="184"/>
      <c r="NGR10" s="184"/>
      <c r="NGS10" s="184"/>
      <c r="NGT10" s="184"/>
      <c r="NGU10" s="184"/>
      <c r="NGV10" s="184"/>
      <c r="NGW10" s="184"/>
      <c r="NGX10" s="184"/>
      <c r="NGY10" s="184"/>
      <c r="NGZ10" s="184"/>
      <c r="NHA10" s="184"/>
      <c r="NHB10" s="184"/>
      <c r="NHC10" s="184"/>
      <c r="NHD10" s="184"/>
      <c r="NHE10" s="184"/>
      <c r="NHF10" s="184"/>
      <c r="NHG10" s="184"/>
      <c r="NHH10" s="184"/>
      <c r="NHI10" s="184"/>
      <c r="NHJ10" s="184"/>
      <c r="NHK10" s="184"/>
      <c r="NHL10" s="184"/>
      <c r="NHM10" s="184"/>
      <c r="NHN10" s="184"/>
      <c r="NHO10" s="184"/>
      <c r="NHP10" s="184"/>
      <c r="NHQ10" s="184"/>
      <c r="NHR10" s="184"/>
      <c r="NHS10" s="184"/>
      <c r="NHT10" s="184"/>
      <c r="NHU10" s="184"/>
      <c r="NHV10" s="184"/>
      <c r="NHW10" s="184"/>
      <c r="NHX10" s="184"/>
      <c r="NHY10" s="184"/>
      <c r="NHZ10" s="184"/>
      <c r="NIA10" s="184"/>
      <c r="NIB10" s="184"/>
      <c r="NIC10" s="184"/>
      <c r="NID10" s="184"/>
      <c r="NIE10" s="184"/>
      <c r="NIF10" s="184"/>
      <c r="NIG10" s="184"/>
      <c r="NIH10" s="184"/>
      <c r="NII10" s="184"/>
      <c r="NIJ10" s="184"/>
      <c r="NIK10" s="184"/>
      <c r="NIL10" s="184"/>
      <c r="NIM10" s="184"/>
      <c r="NIN10" s="184"/>
      <c r="NIO10" s="184"/>
      <c r="NIP10" s="184"/>
      <c r="NIQ10" s="184"/>
      <c r="NIR10" s="184"/>
      <c r="NIS10" s="184"/>
      <c r="NIT10" s="184"/>
      <c r="NIU10" s="184"/>
      <c r="NIV10" s="184"/>
      <c r="NIW10" s="184"/>
      <c r="NIX10" s="184"/>
      <c r="NIY10" s="184"/>
      <c r="NIZ10" s="184"/>
      <c r="NJA10" s="184"/>
      <c r="NJB10" s="184"/>
      <c r="NJC10" s="184"/>
      <c r="NJD10" s="184"/>
      <c r="NJE10" s="184"/>
      <c r="NJF10" s="184"/>
      <c r="NJG10" s="184"/>
      <c r="NJH10" s="184"/>
      <c r="NJI10" s="184"/>
      <c r="NJJ10" s="184"/>
      <c r="NJK10" s="184"/>
      <c r="NJL10" s="184"/>
      <c r="NJM10" s="184"/>
      <c r="NJN10" s="184"/>
      <c r="NJO10" s="184"/>
      <c r="NJP10" s="184"/>
      <c r="NJQ10" s="184"/>
      <c r="NJR10" s="184"/>
      <c r="NJS10" s="184"/>
      <c r="NJT10" s="184"/>
      <c r="NJU10" s="184"/>
      <c r="NJV10" s="184"/>
      <c r="NJW10" s="184"/>
      <c r="NJX10" s="184"/>
      <c r="NJY10" s="184"/>
      <c r="NJZ10" s="184"/>
      <c r="NKA10" s="184"/>
      <c r="NKB10" s="184"/>
      <c r="NKC10" s="184"/>
      <c r="NKD10" s="184"/>
      <c r="NKE10" s="184"/>
      <c r="NKF10" s="184"/>
      <c r="NKG10" s="184"/>
      <c r="NKH10" s="184"/>
      <c r="NKI10" s="184"/>
      <c r="NKJ10" s="184"/>
      <c r="NKK10" s="184"/>
      <c r="NKL10" s="184"/>
      <c r="NKM10" s="184"/>
      <c r="NKN10" s="184"/>
      <c r="NKO10" s="184"/>
      <c r="NKP10" s="184"/>
      <c r="NKQ10" s="184"/>
      <c r="NKR10" s="184"/>
      <c r="NKS10" s="184"/>
      <c r="NKT10" s="184"/>
      <c r="NKU10" s="184"/>
      <c r="NKV10" s="184"/>
      <c r="NKW10" s="184"/>
      <c r="NKX10" s="184"/>
      <c r="NKY10" s="184"/>
      <c r="NKZ10" s="184"/>
      <c r="NLA10" s="184"/>
      <c r="NLB10" s="184"/>
      <c r="NLC10" s="184"/>
      <c r="NLD10" s="184"/>
      <c r="NLE10" s="184"/>
      <c r="NLF10" s="184"/>
      <c r="NLG10" s="184"/>
      <c r="NLH10" s="184"/>
      <c r="NLI10" s="184"/>
      <c r="NLJ10" s="184"/>
      <c r="NLK10" s="184"/>
      <c r="NLL10" s="184"/>
      <c r="NLM10" s="184"/>
      <c r="NLN10" s="184"/>
      <c r="NLO10" s="184"/>
      <c r="NLP10" s="184"/>
      <c r="NLQ10" s="184"/>
      <c r="NLR10" s="184"/>
      <c r="NLS10" s="184"/>
      <c r="NLT10" s="184"/>
      <c r="NLU10" s="184"/>
      <c r="NLV10" s="184"/>
      <c r="NLW10" s="184"/>
      <c r="NLX10" s="184"/>
      <c r="NLY10" s="184"/>
      <c r="NLZ10" s="184"/>
      <c r="NMA10" s="184"/>
      <c r="NMB10" s="184"/>
      <c r="NMC10" s="184"/>
      <c r="NMD10" s="184"/>
      <c r="NME10" s="184"/>
      <c r="NMF10" s="184"/>
      <c r="NMG10" s="184"/>
      <c r="NMH10" s="184"/>
      <c r="NMI10" s="184"/>
      <c r="NMJ10" s="184"/>
      <c r="NMK10" s="184"/>
      <c r="NML10" s="184"/>
      <c r="NMM10" s="184"/>
      <c r="NMN10" s="184"/>
      <c r="NMO10" s="184"/>
      <c r="NMP10" s="184"/>
      <c r="NMQ10" s="184"/>
      <c r="NMR10" s="184"/>
      <c r="NMS10" s="184"/>
      <c r="NMT10" s="184"/>
      <c r="NMU10" s="184"/>
      <c r="NMV10" s="184"/>
      <c r="NMW10" s="184"/>
      <c r="NMX10" s="184"/>
      <c r="NMY10" s="184"/>
      <c r="NMZ10" s="184"/>
      <c r="NNA10" s="184"/>
      <c r="NNB10" s="184"/>
      <c r="NNC10" s="184"/>
      <c r="NND10" s="184"/>
      <c r="NNE10" s="184"/>
      <c r="NNF10" s="184"/>
      <c r="NNG10" s="184"/>
      <c r="NNH10" s="184"/>
      <c r="NNI10" s="184"/>
      <c r="NNJ10" s="184"/>
      <c r="NNK10" s="184"/>
      <c r="NNL10" s="184"/>
      <c r="NNM10" s="184"/>
      <c r="NNN10" s="184"/>
      <c r="NNO10" s="184"/>
      <c r="NNP10" s="184"/>
      <c r="NNQ10" s="184"/>
      <c r="NNR10" s="184"/>
      <c r="NNS10" s="184"/>
      <c r="NNT10" s="184"/>
      <c r="NNU10" s="184"/>
      <c r="NNV10" s="184"/>
      <c r="NNW10" s="184"/>
      <c r="NNX10" s="184"/>
      <c r="NNY10" s="184"/>
      <c r="NNZ10" s="184"/>
      <c r="NOA10" s="184"/>
      <c r="NOB10" s="184"/>
      <c r="NOC10" s="184"/>
      <c r="NOD10" s="184"/>
      <c r="NOE10" s="184"/>
      <c r="NOF10" s="184"/>
      <c r="NOG10" s="184"/>
      <c r="NOH10" s="184"/>
      <c r="NOI10" s="184"/>
      <c r="NOJ10" s="184"/>
      <c r="NOK10" s="184"/>
      <c r="NOL10" s="184"/>
      <c r="NOM10" s="184"/>
      <c r="NON10" s="184"/>
      <c r="NOO10" s="184"/>
      <c r="NOP10" s="184"/>
      <c r="NOQ10" s="184"/>
      <c r="NOR10" s="184"/>
      <c r="NOS10" s="184"/>
      <c r="NOT10" s="184"/>
      <c r="NOU10" s="184"/>
      <c r="NOV10" s="184"/>
      <c r="NOW10" s="184"/>
      <c r="NOX10" s="184"/>
      <c r="NOY10" s="184"/>
      <c r="NOZ10" s="184"/>
      <c r="NPA10" s="184"/>
      <c r="NPB10" s="184"/>
      <c r="NPC10" s="184"/>
      <c r="NPD10" s="184"/>
      <c r="NPE10" s="184"/>
      <c r="NPF10" s="184"/>
      <c r="NPG10" s="184"/>
      <c r="NPH10" s="184"/>
      <c r="NPI10" s="184"/>
      <c r="NPJ10" s="184"/>
      <c r="NPK10" s="184"/>
      <c r="NPL10" s="184"/>
      <c r="NPM10" s="184"/>
      <c r="NPN10" s="184"/>
      <c r="NPO10" s="184"/>
      <c r="NPP10" s="184"/>
      <c r="NPQ10" s="184"/>
      <c r="NPR10" s="184"/>
      <c r="NPS10" s="184"/>
      <c r="NPT10" s="184"/>
      <c r="NPU10" s="184"/>
      <c r="NPV10" s="184"/>
      <c r="NPW10" s="184"/>
      <c r="NPX10" s="184"/>
      <c r="NPY10" s="184"/>
      <c r="NPZ10" s="184"/>
      <c r="NQA10" s="184"/>
      <c r="NQB10" s="184"/>
      <c r="NQC10" s="184"/>
      <c r="NQD10" s="184"/>
      <c r="NQE10" s="184"/>
      <c r="NQF10" s="184"/>
      <c r="NQG10" s="184"/>
      <c r="NQH10" s="184"/>
      <c r="NQI10" s="184"/>
      <c r="NQJ10" s="184"/>
      <c r="NQK10" s="184"/>
      <c r="NQL10" s="184"/>
      <c r="NQM10" s="184"/>
      <c r="NQN10" s="184"/>
      <c r="NQO10" s="184"/>
      <c r="NQP10" s="184"/>
      <c r="NQQ10" s="184"/>
      <c r="NQR10" s="184"/>
      <c r="NQS10" s="184"/>
      <c r="NQT10" s="184"/>
      <c r="NQU10" s="184"/>
      <c r="NQV10" s="184"/>
      <c r="NQW10" s="184"/>
      <c r="NQX10" s="184"/>
      <c r="NQY10" s="184"/>
      <c r="NQZ10" s="184"/>
      <c r="NRA10" s="184"/>
      <c r="NRB10" s="184"/>
      <c r="NRC10" s="184"/>
      <c r="NRD10" s="184"/>
      <c r="NRE10" s="184"/>
      <c r="NRF10" s="184"/>
      <c r="NRG10" s="184"/>
      <c r="NRH10" s="184"/>
      <c r="NRI10" s="184"/>
      <c r="NRJ10" s="184"/>
      <c r="NRK10" s="184"/>
      <c r="NRL10" s="184"/>
      <c r="NRM10" s="184"/>
      <c r="NRN10" s="184"/>
      <c r="NRO10" s="184"/>
      <c r="NRP10" s="184"/>
      <c r="NRQ10" s="184"/>
      <c r="NRR10" s="184"/>
      <c r="NRS10" s="184"/>
      <c r="NRT10" s="184"/>
      <c r="NRU10" s="184"/>
      <c r="NRV10" s="184"/>
      <c r="NRW10" s="184"/>
      <c r="NRX10" s="184"/>
      <c r="NRY10" s="184"/>
      <c r="NRZ10" s="184"/>
      <c r="NSA10" s="184"/>
      <c r="NSB10" s="184"/>
      <c r="NSC10" s="184"/>
      <c r="NSD10" s="184"/>
      <c r="NSE10" s="184"/>
      <c r="NSF10" s="184"/>
      <c r="NSG10" s="184"/>
      <c r="NSH10" s="184"/>
      <c r="NSI10" s="184"/>
      <c r="NSJ10" s="184"/>
      <c r="NSK10" s="184"/>
      <c r="NSL10" s="184"/>
      <c r="NSM10" s="184"/>
      <c r="NSN10" s="184"/>
      <c r="NSO10" s="184"/>
      <c r="NSP10" s="184"/>
      <c r="NSQ10" s="184"/>
      <c r="NSR10" s="184"/>
      <c r="NSS10" s="184"/>
      <c r="NST10" s="184"/>
      <c r="NSU10" s="184"/>
      <c r="NSV10" s="184"/>
      <c r="NSW10" s="184"/>
      <c r="NSX10" s="184"/>
      <c r="NSY10" s="184"/>
      <c r="NSZ10" s="184"/>
      <c r="NTA10" s="184"/>
      <c r="NTB10" s="184"/>
      <c r="NTC10" s="184"/>
      <c r="NTD10" s="184"/>
      <c r="NTE10" s="184"/>
      <c r="NTF10" s="184"/>
      <c r="NTG10" s="184"/>
      <c r="NTH10" s="184"/>
      <c r="NTI10" s="184"/>
      <c r="NTJ10" s="184"/>
      <c r="NTK10" s="184"/>
      <c r="NTL10" s="184"/>
      <c r="NTM10" s="184"/>
      <c r="NTN10" s="184"/>
      <c r="NTO10" s="184"/>
      <c r="NTP10" s="184"/>
      <c r="NTQ10" s="184"/>
      <c r="NTR10" s="184"/>
      <c r="NTS10" s="184"/>
      <c r="NTT10" s="184"/>
      <c r="NTU10" s="184"/>
      <c r="NTV10" s="184"/>
      <c r="NTW10" s="184"/>
      <c r="NTX10" s="184"/>
      <c r="NTY10" s="184"/>
      <c r="NTZ10" s="184"/>
      <c r="NUA10" s="184"/>
      <c r="NUB10" s="184"/>
      <c r="NUC10" s="184"/>
      <c r="NUD10" s="184"/>
      <c r="NUE10" s="184"/>
      <c r="NUF10" s="184"/>
      <c r="NUG10" s="184"/>
      <c r="NUH10" s="184"/>
      <c r="NUI10" s="184"/>
      <c r="NUJ10" s="184"/>
      <c r="NUK10" s="184"/>
      <c r="NUL10" s="184"/>
      <c r="NUM10" s="184"/>
      <c r="NUN10" s="184"/>
      <c r="NUO10" s="184"/>
      <c r="NUP10" s="184"/>
      <c r="NUQ10" s="184"/>
      <c r="NUR10" s="184"/>
      <c r="NUS10" s="184"/>
      <c r="NUT10" s="184"/>
      <c r="NUU10" s="184"/>
      <c r="NUV10" s="184"/>
      <c r="NUW10" s="184"/>
      <c r="NUX10" s="184"/>
      <c r="NUY10" s="184"/>
      <c r="NUZ10" s="184"/>
      <c r="NVA10" s="184"/>
      <c r="NVB10" s="184"/>
      <c r="NVC10" s="184"/>
      <c r="NVD10" s="184"/>
      <c r="NVE10" s="184"/>
      <c r="NVF10" s="184"/>
      <c r="NVG10" s="184"/>
      <c r="NVH10" s="184"/>
      <c r="NVI10" s="184"/>
      <c r="NVJ10" s="184"/>
      <c r="NVK10" s="184"/>
      <c r="NVL10" s="184"/>
      <c r="NVM10" s="184"/>
      <c r="NVN10" s="184"/>
      <c r="NVO10" s="184"/>
      <c r="NVP10" s="184"/>
      <c r="NVQ10" s="184"/>
      <c r="NVR10" s="184"/>
      <c r="NVS10" s="184"/>
      <c r="NVT10" s="184"/>
      <c r="NVU10" s="184"/>
      <c r="NVV10" s="184"/>
      <c r="NVW10" s="184"/>
      <c r="NVX10" s="184"/>
      <c r="NVY10" s="184"/>
      <c r="NVZ10" s="184"/>
      <c r="NWA10" s="184"/>
      <c r="NWB10" s="184"/>
      <c r="NWC10" s="184"/>
      <c r="NWD10" s="184"/>
      <c r="NWE10" s="184"/>
      <c r="NWF10" s="184"/>
      <c r="NWG10" s="184"/>
      <c r="NWH10" s="184"/>
      <c r="NWI10" s="184"/>
      <c r="NWJ10" s="184"/>
      <c r="NWK10" s="184"/>
      <c r="NWL10" s="184"/>
      <c r="NWM10" s="184"/>
      <c r="NWN10" s="184"/>
      <c r="NWO10" s="184"/>
      <c r="NWP10" s="184"/>
      <c r="NWQ10" s="184"/>
      <c r="NWR10" s="184"/>
      <c r="NWS10" s="184"/>
      <c r="NWT10" s="184"/>
      <c r="NWU10" s="184"/>
      <c r="NWV10" s="184"/>
      <c r="NWW10" s="184"/>
      <c r="NWX10" s="184"/>
      <c r="NWY10" s="184"/>
      <c r="NWZ10" s="184"/>
      <c r="NXA10" s="184"/>
      <c r="NXB10" s="184"/>
      <c r="NXC10" s="184"/>
      <c r="NXD10" s="184"/>
      <c r="NXE10" s="184"/>
      <c r="NXF10" s="184"/>
      <c r="NXG10" s="184"/>
      <c r="NXH10" s="184"/>
      <c r="NXI10" s="184"/>
      <c r="NXJ10" s="184"/>
      <c r="NXK10" s="184"/>
      <c r="NXL10" s="184"/>
      <c r="NXM10" s="184"/>
      <c r="NXN10" s="184"/>
      <c r="NXO10" s="184"/>
      <c r="NXP10" s="184"/>
      <c r="NXQ10" s="184"/>
      <c r="NXR10" s="184"/>
      <c r="NXS10" s="184"/>
      <c r="NXT10" s="184"/>
      <c r="NXU10" s="184"/>
      <c r="NXV10" s="184"/>
      <c r="NXW10" s="184"/>
      <c r="NXX10" s="184"/>
      <c r="NXY10" s="184"/>
      <c r="NXZ10" s="184"/>
      <c r="NYA10" s="184"/>
      <c r="NYB10" s="184"/>
      <c r="NYC10" s="184"/>
      <c r="NYD10" s="184"/>
      <c r="NYE10" s="184"/>
      <c r="NYF10" s="184"/>
      <c r="NYG10" s="184"/>
      <c r="NYH10" s="184"/>
      <c r="NYI10" s="184"/>
      <c r="NYJ10" s="184"/>
      <c r="NYK10" s="184"/>
      <c r="NYL10" s="184"/>
      <c r="NYM10" s="184"/>
      <c r="NYN10" s="184"/>
      <c r="NYO10" s="184"/>
      <c r="NYP10" s="184"/>
      <c r="NYQ10" s="184"/>
      <c r="NYR10" s="184"/>
      <c r="NYS10" s="184"/>
      <c r="NYT10" s="184"/>
      <c r="NYU10" s="184"/>
      <c r="NYV10" s="184"/>
      <c r="NYW10" s="184"/>
      <c r="NYX10" s="184"/>
      <c r="NYY10" s="184"/>
      <c r="NYZ10" s="184"/>
      <c r="NZA10" s="184"/>
      <c r="NZB10" s="184"/>
      <c r="NZC10" s="184"/>
      <c r="NZD10" s="184"/>
      <c r="NZE10" s="184"/>
      <c r="NZF10" s="184"/>
      <c r="NZG10" s="184"/>
      <c r="NZH10" s="184"/>
      <c r="NZI10" s="184"/>
      <c r="NZJ10" s="184"/>
      <c r="NZK10" s="184"/>
      <c r="NZL10" s="184"/>
      <c r="NZM10" s="184"/>
      <c r="NZN10" s="184"/>
      <c r="NZO10" s="184"/>
      <c r="NZP10" s="184"/>
      <c r="NZQ10" s="184"/>
      <c r="NZR10" s="184"/>
      <c r="NZS10" s="184"/>
      <c r="NZT10" s="184"/>
      <c r="NZU10" s="184"/>
      <c r="NZV10" s="184"/>
      <c r="NZW10" s="184"/>
      <c r="NZX10" s="184"/>
      <c r="NZY10" s="184"/>
      <c r="NZZ10" s="184"/>
      <c r="OAA10" s="184"/>
      <c r="OAB10" s="184"/>
      <c r="OAC10" s="184"/>
      <c r="OAD10" s="184"/>
      <c r="OAE10" s="184"/>
      <c r="OAF10" s="184"/>
      <c r="OAG10" s="184"/>
      <c r="OAH10" s="184"/>
      <c r="OAI10" s="184"/>
      <c r="OAJ10" s="184"/>
      <c r="OAK10" s="184"/>
      <c r="OAL10" s="184"/>
      <c r="OAM10" s="184"/>
      <c r="OAN10" s="184"/>
      <c r="OAO10" s="184"/>
      <c r="OAP10" s="184"/>
      <c r="OAQ10" s="184"/>
      <c r="OAR10" s="184"/>
      <c r="OAS10" s="184"/>
      <c r="OAT10" s="184"/>
      <c r="OAU10" s="184"/>
      <c r="OAV10" s="184"/>
      <c r="OAW10" s="184"/>
      <c r="OAX10" s="184"/>
      <c r="OAY10" s="184"/>
      <c r="OAZ10" s="184"/>
      <c r="OBA10" s="184"/>
      <c r="OBB10" s="184"/>
      <c r="OBC10" s="184"/>
      <c r="OBD10" s="184"/>
      <c r="OBE10" s="184"/>
      <c r="OBF10" s="184"/>
      <c r="OBG10" s="184"/>
      <c r="OBH10" s="184"/>
      <c r="OBI10" s="184"/>
      <c r="OBJ10" s="184"/>
      <c r="OBK10" s="184"/>
      <c r="OBL10" s="184"/>
      <c r="OBM10" s="184"/>
      <c r="OBN10" s="184"/>
      <c r="OBO10" s="184"/>
      <c r="OBP10" s="184"/>
      <c r="OBQ10" s="184"/>
      <c r="OBR10" s="184"/>
      <c r="OBS10" s="184"/>
      <c r="OBT10" s="184"/>
      <c r="OBU10" s="184"/>
      <c r="OBV10" s="184"/>
      <c r="OBW10" s="184"/>
      <c r="OBX10" s="184"/>
      <c r="OBY10" s="184"/>
      <c r="OBZ10" s="184"/>
      <c r="OCA10" s="184"/>
      <c r="OCB10" s="184"/>
      <c r="OCC10" s="184"/>
      <c r="OCD10" s="184"/>
      <c r="OCE10" s="184"/>
      <c r="OCF10" s="184"/>
      <c r="OCG10" s="184"/>
      <c r="OCH10" s="184"/>
      <c r="OCI10" s="184"/>
      <c r="OCJ10" s="184"/>
      <c r="OCK10" s="184"/>
      <c r="OCL10" s="184"/>
      <c r="OCM10" s="184"/>
      <c r="OCN10" s="184"/>
      <c r="OCO10" s="184"/>
      <c r="OCP10" s="184"/>
      <c r="OCQ10" s="184"/>
      <c r="OCR10" s="184"/>
      <c r="OCS10" s="184"/>
      <c r="OCT10" s="184"/>
      <c r="OCU10" s="184"/>
      <c r="OCV10" s="184"/>
      <c r="OCW10" s="184"/>
      <c r="OCX10" s="184"/>
      <c r="OCY10" s="184"/>
      <c r="OCZ10" s="184"/>
      <c r="ODA10" s="184"/>
      <c r="ODB10" s="184"/>
      <c r="ODC10" s="184"/>
      <c r="ODD10" s="184"/>
      <c r="ODE10" s="184"/>
      <c r="ODF10" s="184"/>
      <c r="ODG10" s="184"/>
      <c r="ODH10" s="184"/>
      <c r="ODI10" s="184"/>
      <c r="ODJ10" s="184"/>
      <c r="ODK10" s="184"/>
      <c r="ODL10" s="184"/>
      <c r="ODM10" s="184"/>
      <c r="ODN10" s="184"/>
      <c r="ODO10" s="184"/>
      <c r="ODP10" s="184"/>
      <c r="ODQ10" s="184"/>
      <c r="ODR10" s="184"/>
      <c r="ODS10" s="184"/>
      <c r="ODT10" s="184"/>
      <c r="ODU10" s="184"/>
      <c r="ODV10" s="184"/>
      <c r="ODW10" s="184"/>
      <c r="ODX10" s="184"/>
      <c r="ODY10" s="184"/>
      <c r="ODZ10" s="184"/>
      <c r="OEA10" s="184"/>
      <c r="OEB10" s="184"/>
      <c r="OEC10" s="184"/>
      <c r="OED10" s="184"/>
      <c r="OEE10" s="184"/>
      <c r="OEF10" s="184"/>
      <c r="OEG10" s="184"/>
      <c r="OEH10" s="184"/>
      <c r="OEI10" s="184"/>
      <c r="OEJ10" s="184"/>
      <c r="OEK10" s="184"/>
      <c r="OEL10" s="184"/>
      <c r="OEM10" s="184"/>
      <c r="OEN10" s="184"/>
      <c r="OEO10" s="184"/>
      <c r="OEP10" s="184"/>
      <c r="OEQ10" s="184"/>
      <c r="OER10" s="184"/>
      <c r="OES10" s="184"/>
      <c r="OET10" s="184"/>
      <c r="OEU10" s="184"/>
      <c r="OEV10" s="184"/>
      <c r="OEW10" s="184"/>
      <c r="OEX10" s="184"/>
      <c r="OEY10" s="184"/>
      <c r="OEZ10" s="184"/>
      <c r="OFA10" s="184"/>
      <c r="OFB10" s="184"/>
      <c r="OFC10" s="184"/>
      <c r="OFD10" s="184"/>
      <c r="OFE10" s="184"/>
      <c r="OFF10" s="184"/>
      <c r="OFG10" s="184"/>
      <c r="OFH10" s="184"/>
      <c r="OFI10" s="184"/>
      <c r="OFJ10" s="184"/>
      <c r="OFK10" s="184"/>
      <c r="OFL10" s="184"/>
      <c r="OFM10" s="184"/>
      <c r="OFN10" s="184"/>
      <c r="OFO10" s="184"/>
      <c r="OFP10" s="184"/>
      <c r="OFQ10" s="184"/>
      <c r="OFR10" s="184"/>
      <c r="OFS10" s="184"/>
      <c r="OFT10" s="184"/>
      <c r="OFU10" s="184"/>
      <c r="OFV10" s="184"/>
      <c r="OFW10" s="184"/>
      <c r="OFX10" s="184"/>
      <c r="OFY10" s="184"/>
      <c r="OFZ10" s="184"/>
      <c r="OGA10" s="184"/>
      <c r="OGB10" s="184"/>
      <c r="OGC10" s="184"/>
      <c r="OGD10" s="184"/>
      <c r="OGE10" s="184"/>
      <c r="OGF10" s="184"/>
      <c r="OGG10" s="184"/>
      <c r="OGH10" s="184"/>
      <c r="OGI10" s="184"/>
      <c r="OGJ10" s="184"/>
      <c r="OGK10" s="184"/>
      <c r="OGL10" s="184"/>
      <c r="OGM10" s="184"/>
      <c r="OGN10" s="184"/>
      <c r="OGO10" s="184"/>
      <c r="OGP10" s="184"/>
      <c r="OGQ10" s="184"/>
      <c r="OGR10" s="184"/>
      <c r="OGS10" s="184"/>
      <c r="OGT10" s="184"/>
      <c r="OGU10" s="184"/>
      <c r="OGV10" s="184"/>
      <c r="OGW10" s="184"/>
      <c r="OGX10" s="184"/>
      <c r="OGY10" s="184"/>
      <c r="OGZ10" s="184"/>
      <c r="OHA10" s="184"/>
      <c r="OHB10" s="184"/>
      <c r="OHC10" s="184"/>
      <c r="OHD10" s="184"/>
      <c r="OHE10" s="184"/>
      <c r="OHF10" s="184"/>
      <c r="OHG10" s="184"/>
      <c r="OHH10" s="184"/>
      <c r="OHI10" s="184"/>
      <c r="OHJ10" s="184"/>
      <c r="OHK10" s="184"/>
      <c r="OHL10" s="184"/>
      <c r="OHM10" s="184"/>
      <c r="OHN10" s="184"/>
      <c r="OHO10" s="184"/>
      <c r="OHP10" s="184"/>
      <c r="OHQ10" s="184"/>
      <c r="OHR10" s="184"/>
      <c r="OHS10" s="184"/>
      <c r="OHT10" s="184"/>
      <c r="OHU10" s="184"/>
      <c r="OHV10" s="184"/>
      <c r="OHW10" s="184"/>
      <c r="OHX10" s="184"/>
      <c r="OHY10" s="184"/>
      <c r="OHZ10" s="184"/>
      <c r="OIA10" s="184"/>
      <c r="OIB10" s="184"/>
      <c r="OIC10" s="184"/>
      <c r="OID10" s="184"/>
      <c r="OIE10" s="184"/>
      <c r="OIF10" s="184"/>
      <c r="OIG10" s="184"/>
      <c r="OIH10" s="184"/>
      <c r="OII10" s="184"/>
      <c r="OIJ10" s="184"/>
      <c r="OIK10" s="184"/>
      <c r="OIL10" s="184"/>
      <c r="OIM10" s="184"/>
      <c r="OIN10" s="184"/>
      <c r="OIO10" s="184"/>
      <c r="OIP10" s="184"/>
      <c r="OIQ10" s="184"/>
      <c r="OIR10" s="184"/>
      <c r="OIS10" s="184"/>
      <c r="OIT10" s="184"/>
      <c r="OIU10" s="184"/>
      <c r="OIV10" s="184"/>
      <c r="OIW10" s="184"/>
      <c r="OIX10" s="184"/>
      <c r="OIY10" s="184"/>
      <c r="OIZ10" s="184"/>
      <c r="OJA10" s="184"/>
      <c r="OJB10" s="184"/>
      <c r="OJC10" s="184"/>
      <c r="OJD10" s="184"/>
      <c r="OJE10" s="184"/>
      <c r="OJF10" s="184"/>
      <c r="OJG10" s="184"/>
      <c r="OJH10" s="184"/>
      <c r="OJI10" s="184"/>
      <c r="OJJ10" s="184"/>
      <c r="OJK10" s="184"/>
      <c r="OJL10" s="184"/>
      <c r="OJM10" s="184"/>
      <c r="OJN10" s="184"/>
      <c r="OJO10" s="184"/>
      <c r="OJP10" s="184"/>
      <c r="OJQ10" s="184"/>
      <c r="OJR10" s="184"/>
      <c r="OJS10" s="184"/>
      <c r="OJT10" s="184"/>
      <c r="OJU10" s="184"/>
      <c r="OJV10" s="184"/>
      <c r="OJW10" s="184"/>
      <c r="OJX10" s="184"/>
      <c r="OJY10" s="184"/>
      <c r="OJZ10" s="184"/>
      <c r="OKA10" s="184"/>
      <c r="OKB10" s="184"/>
      <c r="OKC10" s="184"/>
      <c r="OKD10" s="184"/>
      <c r="OKE10" s="184"/>
      <c r="OKF10" s="184"/>
      <c r="OKG10" s="184"/>
      <c r="OKH10" s="184"/>
      <c r="OKI10" s="184"/>
      <c r="OKJ10" s="184"/>
      <c r="OKK10" s="184"/>
      <c r="OKL10" s="184"/>
      <c r="OKM10" s="184"/>
      <c r="OKN10" s="184"/>
      <c r="OKO10" s="184"/>
      <c r="OKP10" s="184"/>
      <c r="OKQ10" s="184"/>
      <c r="OKR10" s="184"/>
      <c r="OKS10" s="184"/>
      <c r="OKT10" s="184"/>
      <c r="OKU10" s="184"/>
      <c r="OKV10" s="184"/>
      <c r="OKW10" s="184"/>
      <c r="OKX10" s="184"/>
      <c r="OKY10" s="184"/>
      <c r="OKZ10" s="184"/>
      <c r="OLA10" s="184"/>
      <c r="OLB10" s="184"/>
      <c r="OLC10" s="184"/>
      <c r="OLD10" s="184"/>
      <c r="OLE10" s="184"/>
      <c r="OLF10" s="184"/>
      <c r="OLG10" s="184"/>
      <c r="OLH10" s="184"/>
      <c r="OLI10" s="184"/>
      <c r="OLJ10" s="184"/>
      <c r="OLK10" s="184"/>
      <c r="OLL10" s="184"/>
      <c r="OLM10" s="184"/>
      <c r="OLN10" s="184"/>
      <c r="OLO10" s="184"/>
      <c r="OLP10" s="184"/>
      <c r="OLQ10" s="184"/>
      <c r="OLR10" s="184"/>
      <c r="OLS10" s="184"/>
      <c r="OLT10" s="184"/>
      <c r="OLU10" s="184"/>
      <c r="OLV10" s="184"/>
      <c r="OLW10" s="184"/>
      <c r="OLX10" s="184"/>
      <c r="OLY10" s="184"/>
      <c r="OLZ10" s="184"/>
      <c r="OMA10" s="184"/>
      <c r="OMB10" s="184"/>
      <c r="OMC10" s="184"/>
      <c r="OMD10" s="184"/>
      <c r="OME10" s="184"/>
      <c r="OMF10" s="184"/>
      <c r="OMG10" s="184"/>
      <c r="OMH10" s="184"/>
      <c r="OMI10" s="184"/>
      <c r="OMJ10" s="184"/>
      <c r="OMK10" s="184"/>
      <c r="OML10" s="184"/>
      <c r="OMM10" s="184"/>
      <c r="OMN10" s="184"/>
      <c r="OMO10" s="184"/>
      <c r="OMP10" s="184"/>
      <c r="OMQ10" s="184"/>
      <c r="OMR10" s="184"/>
      <c r="OMS10" s="184"/>
      <c r="OMT10" s="184"/>
      <c r="OMU10" s="184"/>
      <c r="OMV10" s="184"/>
      <c r="OMW10" s="184"/>
      <c r="OMX10" s="184"/>
      <c r="OMY10" s="184"/>
      <c r="OMZ10" s="184"/>
      <c r="ONA10" s="184"/>
      <c r="ONB10" s="184"/>
      <c r="ONC10" s="184"/>
      <c r="OND10" s="184"/>
      <c r="ONE10" s="184"/>
      <c r="ONF10" s="184"/>
      <c r="ONG10" s="184"/>
      <c r="ONH10" s="184"/>
      <c r="ONI10" s="184"/>
      <c r="ONJ10" s="184"/>
      <c r="ONK10" s="184"/>
      <c r="ONL10" s="184"/>
      <c r="ONM10" s="184"/>
      <c r="ONN10" s="184"/>
      <c r="ONO10" s="184"/>
      <c r="ONP10" s="184"/>
      <c r="ONQ10" s="184"/>
      <c r="ONR10" s="184"/>
      <c r="ONS10" s="184"/>
      <c r="ONT10" s="184"/>
      <c r="ONU10" s="184"/>
      <c r="ONV10" s="184"/>
      <c r="ONW10" s="184"/>
      <c r="ONX10" s="184"/>
      <c r="ONY10" s="184"/>
      <c r="ONZ10" s="184"/>
      <c r="OOA10" s="184"/>
      <c r="OOB10" s="184"/>
      <c r="OOC10" s="184"/>
      <c r="OOD10" s="184"/>
      <c r="OOE10" s="184"/>
      <c r="OOF10" s="184"/>
      <c r="OOG10" s="184"/>
      <c r="OOH10" s="184"/>
      <c r="OOI10" s="184"/>
      <c r="OOJ10" s="184"/>
      <c r="OOK10" s="184"/>
      <c r="OOL10" s="184"/>
      <c r="OOM10" s="184"/>
      <c r="OON10" s="184"/>
      <c r="OOO10" s="184"/>
      <c r="OOP10" s="184"/>
      <c r="OOQ10" s="184"/>
      <c r="OOR10" s="184"/>
      <c r="OOS10" s="184"/>
      <c r="OOT10" s="184"/>
      <c r="OOU10" s="184"/>
      <c r="OOV10" s="184"/>
      <c r="OOW10" s="184"/>
      <c r="OOX10" s="184"/>
      <c r="OOY10" s="184"/>
      <c r="OOZ10" s="184"/>
      <c r="OPA10" s="184"/>
      <c r="OPB10" s="184"/>
      <c r="OPC10" s="184"/>
      <c r="OPD10" s="184"/>
      <c r="OPE10" s="184"/>
      <c r="OPF10" s="184"/>
      <c r="OPG10" s="184"/>
      <c r="OPH10" s="184"/>
      <c r="OPI10" s="184"/>
      <c r="OPJ10" s="184"/>
      <c r="OPK10" s="184"/>
      <c r="OPL10" s="184"/>
      <c r="OPM10" s="184"/>
      <c r="OPN10" s="184"/>
      <c r="OPO10" s="184"/>
      <c r="OPP10" s="184"/>
      <c r="OPQ10" s="184"/>
      <c r="OPR10" s="184"/>
      <c r="OPS10" s="184"/>
      <c r="OPT10" s="184"/>
      <c r="OPU10" s="184"/>
      <c r="OPV10" s="184"/>
      <c r="OPW10" s="184"/>
      <c r="OPX10" s="184"/>
      <c r="OPY10" s="184"/>
      <c r="OPZ10" s="184"/>
      <c r="OQA10" s="184"/>
      <c r="OQB10" s="184"/>
      <c r="OQC10" s="184"/>
      <c r="OQD10" s="184"/>
      <c r="OQE10" s="184"/>
      <c r="OQF10" s="184"/>
      <c r="OQG10" s="184"/>
      <c r="OQH10" s="184"/>
      <c r="OQI10" s="184"/>
      <c r="OQJ10" s="184"/>
      <c r="OQK10" s="184"/>
      <c r="OQL10" s="184"/>
      <c r="OQM10" s="184"/>
      <c r="OQN10" s="184"/>
      <c r="OQO10" s="184"/>
      <c r="OQP10" s="184"/>
      <c r="OQQ10" s="184"/>
      <c r="OQR10" s="184"/>
      <c r="OQS10" s="184"/>
      <c r="OQT10" s="184"/>
      <c r="OQU10" s="184"/>
      <c r="OQV10" s="184"/>
      <c r="OQW10" s="184"/>
      <c r="OQX10" s="184"/>
      <c r="OQY10" s="184"/>
      <c r="OQZ10" s="184"/>
      <c r="ORA10" s="184"/>
      <c r="ORB10" s="184"/>
      <c r="ORC10" s="184"/>
      <c r="ORD10" s="184"/>
      <c r="ORE10" s="184"/>
      <c r="ORF10" s="184"/>
      <c r="ORG10" s="184"/>
      <c r="ORH10" s="184"/>
      <c r="ORI10" s="184"/>
      <c r="ORJ10" s="184"/>
      <c r="ORK10" s="184"/>
      <c r="ORL10" s="184"/>
      <c r="ORM10" s="184"/>
      <c r="ORN10" s="184"/>
      <c r="ORO10" s="184"/>
      <c r="ORP10" s="184"/>
      <c r="ORQ10" s="184"/>
      <c r="ORR10" s="184"/>
      <c r="ORS10" s="184"/>
      <c r="ORT10" s="184"/>
      <c r="ORU10" s="184"/>
      <c r="ORV10" s="184"/>
      <c r="ORW10" s="184"/>
      <c r="ORX10" s="184"/>
      <c r="ORY10" s="184"/>
      <c r="ORZ10" s="184"/>
      <c r="OSA10" s="184"/>
      <c r="OSB10" s="184"/>
      <c r="OSC10" s="184"/>
      <c r="OSD10" s="184"/>
      <c r="OSE10" s="184"/>
      <c r="OSF10" s="184"/>
      <c r="OSG10" s="184"/>
      <c r="OSH10" s="184"/>
      <c r="OSI10" s="184"/>
      <c r="OSJ10" s="184"/>
      <c r="OSK10" s="184"/>
      <c r="OSL10" s="184"/>
      <c r="OSM10" s="184"/>
      <c r="OSN10" s="184"/>
      <c r="OSO10" s="184"/>
      <c r="OSP10" s="184"/>
      <c r="OSQ10" s="184"/>
      <c r="OSR10" s="184"/>
      <c r="OSS10" s="184"/>
      <c r="OST10" s="184"/>
      <c r="OSU10" s="184"/>
      <c r="OSV10" s="184"/>
      <c r="OSW10" s="184"/>
      <c r="OSX10" s="184"/>
      <c r="OSY10" s="184"/>
      <c r="OSZ10" s="184"/>
      <c r="OTA10" s="184"/>
      <c r="OTB10" s="184"/>
      <c r="OTC10" s="184"/>
      <c r="OTD10" s="184"/>
      <c r="OTE10" s="184"/>
      <c r="OTF10" s="184"/>
      <c r="OTG10" s="184"/>
      <c r="OTH10" s="184"/>
      <c r="OTI10" s="184"/>
      <c r="OTJ10" s="184"/>
      <c r="OTK10" s="184"/>
      <c r="OTL10" s="184"/>
      <c r="OTM10" s="184"/>
      <c r="OTN10" s="184"/>
      <c r="OTO10" s="184"/>
      <c r="OTP10" s="184"/>
      <c r="OTQ10" s="184"/>
      <c r="OTR10" s="184"/>
      <c r="OTS10" s="184"/>
      <c r="OTT10" s="184"/>
      <c r="OTU10" s="184"/>
      <c r="OTV10" s="184"/>
      <c r="OTW10" s="184"/>
      <c r="OTX10" s="184"/>
      <c r="OTY10" s="184"/>
      <c r="OTZ10" s="184"/>
      <c r="OUA10" s="184"/>
      <c r="OUB10" s="184"/>
      <c r="OUC10" s="184"/>
      <c r="OUD10" s="184"/>
      <c r="OUE10" s="184"/>
      <c r="OUF10" s="184"/>
      <c r="OUG10" s="184"/>
      <c r="OUH10" s="184"/>
      <c r="OUI10" s="184"/>
      <c r="OUJ10" s="184"/>
      <c r="OUK10" s="184"/>
      <c r="OUL10" s="184"/>
      <c r="OUM10" s="184"/>
      <c r="OUN10" s="184"/>
      <c r="OUO10" s="184"/>
      <c r="OUP10" s="184"/>
      <c r="OUQ10" s="184"/>
      <c r="OUR10" s="184"/>
      <c r="OUS10" s="184"/>
      <c r="OUT10" s="184"/>
      <c r="OUU10" s="184"/>
      <c r="OUV10" s="184"/>
      <c r="OUW10" s="184"/>
      <c r="OUX10" s="184"/>
      <c r="OUY10" s="184"/>
      <c r="OUZ10" s="184"/>
      <c r="OVA10" s="184"/>
      <c r="OVB10" s="184"/>
      <c r="OVC10" s="184"/>
      <c r="OVD10" s="184"/>
      <c r="OVE10" s="184"/>
      <c r="OVF10" s="184"/>
      <c r="OVG10" s="184"/>
      <c r="OVH10" s="184"/>
      <c r="OVI10" s="184"/>
      <c r="OVJ10" s="184"/>
      <c r="OVK10" s="184"/>
      <c r="OVL10" s="184"/>
      <c r="OVM10" s="184"/>
      <c r="OVN10" s="184"/>
      <c r="OVO10" s="184"/>
      <c r="OVP10" s="184"/>
      <c r="OVQ10" s="184"/>
      <c r="OVR10" s="184"/>
      <c r="OVS10" s="184"/>
      <c r="OVT10" s="184"/>
      <c r="OVU10" s="184"/>
      <c r="OVV10" s="184"/>
      <c r="OVW10" s="184"/>
      <c r="OVX10" s="184"/>
      <c r="OVY10" s="184"/>
      <c r="OVZ10" s="184"/>
      <c r="OWA10" s="184"/>
      <c r="OWB10" s="184"/>
      <c r="OWC10" s="184"/>
      <c r="OWD10" s="184"/>
      <c r="OWE10" s="184"/>
      <c r="OWF10" s="184"/>
      <c r="OWG10" s="184"/>
      <c r="OWH10" s="184"/>
      <c r="OWI10" s="184"/>
      <c r="OWJ10" s="184"/>
      <c r="OWK10" s="184"/>
      <c r="OWL10" s="184"/>
      <c r="OWM10" s="184"/>
      <c r="OWN10" s="184"/>
      <c r="OWO10" s="184"/>
      <c r="OWP10" s="184"/>
      <c r="OWQ10" s="184"/>
      <c r="OWR10" s="184"/>
      <c r="OWS10" s="184"/>
      <c r="OWT10" s="184"/>
      <c r="OWU10" s="184"/>
      <c r="OWV10" s="184"/>
      <c r="OWW10" s="184"/>
      <c r="OWX10" s="184"/>
      <c r="OWY10" s="184"/>
      <c r="OWZ10" s="184"/>
      <c r="OXA10" s="184"/>
      <c r="OXB10" s="184"/>
      <c r="OXC10" s="184"/>
      <c r="OXD10" s="184"/>
      <c r="OXE10" s="184"/>
      <c r="OXF10" s="184"/>
      <c r="OXG10" s="184"/>
      <c r="OXH10" s="184"/>
      <c r="OXI10" s="184"/>
      <c r="OXJ10" s="184"/>
      <c r="OXK10" s="184"/>
      <c r="OXL10" s="184"/>
      <c r="OXM10" s="184"/>
      <c r="OXN10" s="184"/>
      <c r="OXO10" s="184"/>
      <c r="OXP10" s="184"/>
      <c r="OXQ10" s="184"/>
      <c r="OXR10" s="184"/>
      <c r="OXS10" s="184"/>
      <c r="OXT10" s="184"/>
      <c r="OXU10" s="184"/>
      <c r="OXV10" s="184"/>
      <c r="OXW10" s="184"/>
      <c r="OXX10" s="184"/>
      <c r="OXY10" s="184"/>
      <c r="OXZ10" s="184"/>
      <c r="OYA10" s="184"/>
      <c r="OYB10" s="184"/>
      <c r="OYC10" s="184"/>
      <c r="OYD10" s="184"/>
      <c r="OYE10" s="184"/>
      <c r="OYF10" s="184"/>
      <c r="OYG10" s="184"/>
      <c r="OYH10" s="184"/>
      <c r="OYI10" s="184"/>
      <c r="OYJ10" s="184"/>
      <c r="OYK10" s="184"/>
      <c r="OYL10" s="184"/>
      <c r="OYM10" s="184"/>
      <c r="OYN10" s="184"/>
      <c r="OYO10" s="184"/>
      <c r="OYP10" s="184"/>
      <c r="OYQ10" s="184"/>
      <c r="OYR10" s="184"/>
      <c r="OYS10" s="184"/>
      <c r="OYT10" s="184"/>
      <c r="OYU10" s="184"/>
      <c r="OYV10" s="184"/>
      <c r="OYW10" s="184"/>
      <c r="OYX10" s="184"/>
      <c r="OYY10" s="184"/>
      <c r="OYZ10" s="184"/>
      <c r="OZA10" s="184"/>
      <c r="OZB10" s="184"/>
      <c r="OZC10" s="184"/>
      <c r="OZD10" s="184"/>
      <c r="OZE10" s="184"/>
      <c r="OZF10" s="184"/>
      <c r="OZG10" s="184"/>
      <c r="OZH10" s="184"/>
      <c r="OZI10" s="184"/>
      <c r="OZJ10" s="184"/>
      <c r="OZK10" s="184"/>
      <c r="OZL10" s="184"/>
      <c r="OZM10" s="184"/>
      <c r="OZN10" s="184"/>
      <c r="OZO10" s="184"/>
      <c r="OZP10" s="184"/>
      <c r="OZQ10" s="184"/>
      <c r="OZR10" s="184"/>
      <c r="OZS10" s="184"/>
      <c r="OZT10" s="184"/>
      <c r="OZU10" s="184"/>
      <c r="OZV10" s="184"/>
      <c r="OZW10" s="184"/>
      <c r="OZX10" s="184"/>
      <c r="OZY10" s="184"/>
      <c r="OZZ10" s="184"/>
      <c r="PAA10" s="184"/>
      <c r="PAB10" s="184"/>
      <c r="PAC10" s="184"/>
      <c r="PAD10" s="184"/>
      <c r="PAE10" s="184"/>
      <c r="PAF10" s="184"/>
      <c r="PAG10" s="184"/>
      <c r="PAH10" s="184"/>
      <c r="PAI10" s="184"/>
      <c r="PAJ10" s="184"/>
      <c r="PAK10" s="184"/>
      <c r="PAL10" s="184"/>
      <c r="PAM10" s="184"/>
      <c r="PAN10" s="184"/>
      <c r="PAO10" s="184"/>
      <c r="PAP10" s="184"/>
      <c r="PAQ10" s="184"/>
      <c r="PAR10" s="184"/>
      <c r="PAS10" s="184"/>
      <c r="PAT10" s="184"/>
      <c r="PAU10" s="184"/>
      <c r="PAV10" s="184"/>
      <c r="PAW10" s="184"/>
      <c r="PAX10" s="184"/>
      <c r="PAY10" s="184"/>
      <c r="PAZ10" s="184"/>
      <c r="PBA10" s="184"/>
      <c r="PBB10" s="184"/>
      <c r="PBC10" s="184"/>
      <c r="PBD10" s="184"/>
      <c r="PBE10" s="184"/>
      <c r="PBF10" s="184"/>
      <c r="PBG10" s="184"/>
      <c r="PBH10" s="184"/>
      <c r="PBI10" s="184"/>
      <c r="PBJ10" s="184"/>
      <c r="PBK10" s="184"/>
      <c r="PBL10" s="184"/>
      <c r="PBM10" s="184"/>
      <c r="PBN10" s="184"/>
      <c r="PBO10" s="184"/>
      <c r="PBP10" s="184"/>
      <c r="PBQ10" s="184"/>
      <c r="PBR10" s="184"/>
      <c r="PBS10" s="184"/>
      <c r="PBT10" s="184"/>
      <c r="PBU10" s="184"/>
      <c r="PBV10" s="184"/>
      <c r="PBW10" s="184"/>
      <c r="PBX10" s="184"/>
      <c r="PBY10" s="184"/>
      <c r="PBZ10" s="184"/>
      <c r="PCA10" s="184"/>
      <c r="PCB10" s="184"/>
      <c r="PCC10" s="184"/>
      <c r="PCD10" s="184"/>
      <c r="PCE10" s="184"/>
      <c r="PCF10" s="184"/>
      <c r="PCG10" s="184"/>
      <c r="PCH10" s="184"/>
      <c r="PCI10" s="184"/>
      <c r="PCJ10" s="184"/>
      <c r="PCK10" s="184"/>
      <c r="PCL10" s="184"/>
      <c r="PCM10" s="184"/>
      <c r="PCN10" s="184"/>
      <c r="PCO10" s="184"/>
      <c r="PCP10" s="184"/>
      <c r="PCQ10" s="184"/>
      <c r="PCR10" s="184"/>
      <c r="PCS10" s="184"/>
      <c r="PCT10" s="184"/>
      <c r="PCU10" s="184"/>
      <c r="PCV10" s="184"/>
      <c r="PCW10" s="184"/>
      <c r="PCX10" s="184"/>
      <c r="PCY10" s="184"/>
      <c r="PCZ10" s="184"/>
      <c r="PDA10" s="184"/>
      <c r="PDB10" s="184"/>
      <c r="PDC10" s="184"/>
      <c r="PDD10" s="184"/>
      <c r="PDE10" s="184"/>
      <c r="PDF10" s="184"/>
      <c r="PDG10" s="184"/>
      <c r="PDH10" s="184"/>
      <c r="PDI10" s="184"/>
      <c r="PDJ10" s="184"/>
      <c r="PDK10" s="184"/>
      <c r="PDL10" s="184"/>
      <c r="PDM10" s="184"/>
      <c r="PDN10" s="184"/>
      <c r="PDO10" s="184"/>
      <c r="PDP10" s="184"/>
      <c r="PDQ10" s="184"/>
      <c r="PDR10" s="184"/>
      <c r="PDS10" s="184"/>
      <c r="PDT10" s="184"/>
      <c r="PDU10" s="184"/>
      <c r="PDV10" s="184"/>
      <c r="PDW10" s="184"/>
      <c r="PDX10" s="184"/>
      <c r="PDY10" s="184"/>
      <c r="PDZ10" s="184"/>
      <c r="PEA10" s="184"/>
      <c r="PEB10" s="184"/>
      <c r="PEC10" s="184"/>
      <c r="PED10" s="184"/>
      <c r="PEE10" s="184"/>
      <c r="PEF10" s="184"/>
      <c r="PEG10" s="184"/>
      <c r="PEH10" s="184"/>
      <c r="PEI10" s="184"/>
      <c r="PEJ10" s="184"/>
      <c r="PEK10" s="184"/>
      <c r="PEL10" s="184"/>
      <c r="PEM10" s="184"/>
      <c r="PEN10" s="184"/>
      <c r="PEO10" s="184"/>
      <c r="PEP10" s="184"/>
      <c r="PEQ10" s="184"/>
      <c r="PER10" s="184"/>
      <c r="PES10" s="184"/>
      <c r="PET10" s="184"/>
      <c r="PEU10" s="184"/>
      <c r="PEV10" s="184"/>
      <c r="PEW10" s="184"/>
      <c r="PEX10" s="184"/>
      <c r="PEY10" s="184"/>
      <c r="PEZ10" s="184"/>
      <c r="PFA10" s="184"/>
      <c r="PFB10" s="184"/>
      <c r="PFC10" s="184"/>
      <c r="PFD10" s="184"/>
      <c r="PFE10" s="184"/>
      <c r="PFF10" s="184"/>
      <c r="PFG10" s="184"/>
      <c r="PFH10" s="184"/>
      <c r="PFI10" s="184"/>
      <c r="PFJ10" s="184"/>
      <c r="PFK10" s="184"/>
      <c r="PFL10" s="184"/>
      <c r="PFM10" s="184"/>
      <c r="PFN10" s="184"/>
      <c r="PFO10" s="184"/>
      <c r="PFP10" s="184"/>
      <c r="PFQ10" s="184"/>
      <c r="PFR10" s="184"/>
      <c r="PFS10" s="184"/>
      <c r="PFT10" s="184"/>
      <c r="PFU10" s="184"/>
      <c r="PFV10" s="184"/>
      <c r="PFW10" s="184"/>
      <c r="PFX10" s="184"/>
      <c r="PFY10" s="184"/>
      <c r="PFZ10" s="184"/>
      <c r="PGA10" s="184"/>
      <c r="PGB10" s="184"/>
      <c r="PGC10" s="184"/>
      <c r="PGD10" s="184"/>
      <c r="PGE10" s="184"/>
      <c r="PGF10" s="184"/>
      <c r="PGG10" s="184"/>
      <c r="PGH10" s="184"/>
      <c r="PGI10" s="184"/>
      <c r="PGJ10" s="184"/>
      <c r="PGK10" s="184"/>
      <c r="PGL10" s="184"/>
      <c r="PGM10" s="184"/>
      <c r="PGN10" s="184"/>
      <c r="PGO10" s="184"/>
      <c r="PGP10" s="184"/>
      <c r="PGQ10" s="184"/>
      <c r="PGR10" s="184"/>
      <c r="PGS10" s="184"/>
      <c r="PGT10" s="184"/>
      <c r="PGU10" s="184"/>
      <c r="PGV10" s="184"/>
      <c r="PGW10" s="184"/>
      <c r="PGX10" s="184"/>
      <c r="PGY10" s="184"/>
      <c r="PGZ10" s="184"/>
      <c r="PHA10" s="184"/>
      <c r="PHB10" s="184"/>
      <c r="PHC10" s="184"/>
      <c r="PHD10" s="184"/>
      <c r="PHE10" s="184"/>
      <c r="PHF10" s="184"/>
      <c r="PHG10" s="184"/>
      <c r="PHH10" s="184"/>
      <c r="PHI10" s="184"/>
      <c r="PHJ10" s="184"/>
      <c r="PHK10" s="184"/>
      <c r="PHL10" s="184"/>
      <c r="PHM10" s="184"/>
      <c r="PHN10" s="184"/>
      <c r="PHO10" s="184"/>
      <c r="PHP10" s="184"/>
      <c r="PHQ10" s="184"/>
      <c r="PHR10" s="184"/>
      <c r="PHS10" s="184"/>
      <c r="PHT10" s="184"/>
      <c r="PHU10" s="184"/>
      <c r="PHV10" s="184"/>
      <c r="PHW10" s="184"/>
      <c r="PHX10" s="184"/>
      <c r="PHY10" s="184"/>
      <c r="PHZ10" s="184"/>
      <c r="PIA10" s="184"/>
      <c r="PIB10" s="184"/>
      <c r="PIC10" s="184"/>
      <c r="PID10" s="184"/>
      <c r="PIE10" s="184"/>
      <c r="PIF10" s="184"/>
      <c r="PIG10" s="184"/>
      <c r="PIH10" s="184"/>
      <c r="PII10" s="184"/>
      <c r="PIJ10" s="184"/>
      <c r="PIK10" s="184"/>
      <c r="PIL10" s="184"/>
      <c r="PIM10" s="184"/>
      <c r="PIN10" s="184"/>
      <c r="PIO10" s="184"/>
      <c r="PIP10" s="184"/>
      <c r="PIQ10" s="184"/>
      <c r="PIR10" s="184"/>
      <c r="PIS10" s="184"/>
      <c r="PIT10" s="184"/>
      <c r="PIU10" s="184"/>
      <c r="PIV10" s="184"/>
      <c r="PIW10" s="184"/>
      <c r="PIX10" s="184"/>
      <c r="PIY10" s="184"/>
      <c r="PIZ10" s="184"/>
      <c r="PJA10" s="184"/>
      <c r="PJB10" s="184"/>
      <c r="PJC10" s="184"/>
      <c r="PJD10" s="184"/>
      <c r="PJE10" s="184"/>
      <c r="PJF10" s="184"/>
      <c r="PJG10" s="184"/>
      <c r="PJH10" s="184"/>
      <c r="PJI10" s="184"/>
      <c r="PJJ10" s="184"/>
      <c r="PJK10" s="184"/>
      <c r="PJL10" s="184"/>
      <c r="PJM10" s="184"/>
      <c r="PJN10" s="184"/>
      <c r="PJO10" s="184"/>
      <c r="PJP10" s="184"/>
      <c r="PJQ10" s="184"/>
      <c r="PJR10" s="184"/>
      <c r="PJS10" s="184"/>
      <c r="PJT10" s="184"/>
      <c r="PJU10" s="184"/>
      <c r="PJV10" s="184"/>
      <c r="PJW10" s="184"/>
      <c r="PJX10" s="184"/>
      <c r="PJY10" s="184"/>
      <c r="PJZ10" s="184"/>
      <c r="PKA10" s="184"/>
      <c r="PKB10" s="184"/>
      <c r="PKC10" s="184"/>
      <c r="PKD10" s="184"/>
      <c r="PKE10" s="184"/>
      <c r="PKF10" s="184"/>
      <c r="PKG10" s="184"/>
      <c r="PKH10" s="184"/>
      <c r="PKI10" s="184"/>
      <c r="PKJ10" s="184"/>
      <c r="PKK10" s="184"/>
      <c r="PKL10" s="184"/>
      <c r="PKM10" s="184"/>
      <c r="PKN10" s="184"/>
      <c r="PKO10" s="184"/>
      <c r="PKP10" s="184"/>
      <c r="PKQ10" s="184"/>
      <c r="PKR10" s="184"/>
      <c r="PKS10" s="184"/>
      <c r="PKT10" s="184"/>
      <c r="PKU10" s="184"/>
      <c r="PKV10" s="184"/>
      <c r="PKW10" s="184"/>
      <c r="PKX10" s="184"/>
      <c r="PKY10" s="184"/>
      <c r="PKZ10" s="184"/>
      <c r="PLA10" s="184"/>
      <c r="PLB10" s="184"/>
      <c r="PLC10" s="184"/>
      <c r="PLD10" s="184"/>
      <c r="PLE10" s="184"/>
      <c r="PLF10" s="184"/>
      <c r="PLG10" s="184"/>
      <c r="PLH10" s="184"/>
      <c r="PLI10" s="184"/>
      <c r="PLJ10" s="184"/>
      <c r="PLK10" s="184"/>
      <c r="PLL10" s="184"/>
      <c r="PLM10" s="184"/>
      <c r="PLN10" s="184"/>
      <c r="PLO10" s="184"/>
      <c r="PLP10" s="184"/>
      <c r="PLQ10" s="184"/>
      <c r="PLR10" s="184"/>
      <c r="PLS10" s="184"/>
      <c r="PLT10" s="184"/>
      <c r="PLU10" s="184"/>
      <c r="PLV10" s="184"/>
      <c r="PLW10" s="184"/>
      <c r="PLX10" s="184"/>
      <c r="PLY10" s="184"/>
      <c r="PLZ10" s="184"/>
      <c r="PMA10" s="184"/>
      <c r="PMB10" s="184"/>
      <c r="PMC10" s="184"/>
      <c r="PMD10" s="184"/>
      <c r="PME10" s="184"/>
      <c r="PMF10" s="184"/>
      <c r="PMG10" s="184"/>
      <c r="PMH10" s="184"/>
      <c r="PMI10" s="184"/>
      <c r="PMJ10" s="184"/>
      <c r="PMK10" s="184"/>
      <c r="PML10" s="184"/>
      <c r="PMM10" s="184"/>
      <c r="PMN10" s="184"/>
      <c r="PMO10" s="184"/>
      <c r="PMP10" s="184"/>
      <c r="PMQ10" s="184"/>
      <c r="PMR10" s="184"/>
      <c r="PMS10" s="184"/>
      <c r="PMT10" s="184"/>
      <c r="PMU10" s="184"/>
      <c r="PMV10" s="184"/>
      <c r="PMW10" s="184"/>
      <c r="PMX10" s="184"/>
      <c r="PMY10" s="184"/>
      <c r="PMZ10" s="184"/>
      <c r="PNA10" s="184"/>
      <c r="PNB10" s="184"/>
      <c r="PNC10" s="184"/>
      <c r="PND10" s="184"/>
      <c r="PNE10" s="184"/>
      <c r="PNF10" s="184"/>
      <c r="PNG10" s="184"/>
      <c r="PNH10" s="184"/>
      <c r="PNI10" s="184"/>
      <c r="PNJ10" s="184"/>
      <c r="PNK10" s="184"/>
      <c r="PNL10" s="184"/>
      <c r="PNM10" s="184"/>
      <c r="PNN10" s="184"/>
      <c r="PNO10" s="184"/>
      <c r="PNP10" s="184"/>
      <c r="PNQ10" s="184"/>
      <c r="PNR10" s="184"/>
      <c r="PNS10" s="184"/>
      <c r="PNT10" s="184"/>
      <c r="PNU10" s="184"/>
      <c r="PNV10" s="184"/>
      <c r="PNW10" s="184"/>
      <c r="PNX10" s="184"/>
      <c r="PNY10" s="184"/>
      <c r="PNZ10" s="184"/>
      <c r="POA10" s="184"/>
      <c r="POB10" s="184"/>
      <c r="POC10" s="184"/>
      <c r="POD10" s="184"/>
      <c r="POE10" s="184"/>
      <c r="POF10" s="184"/>
      <c r="POG10" s="184"/>
      <c r="POH10" s="184"/>
      <c r="POI10" s="184"/>
      <c r="POJ10" s="184"/>
      <c r="POK10" s="184"/>
      <c r="POL10" s="184"/>
      <c r="POM10" s="184"/>
      <c r="PON10" s="184"/>
      <c r="POO10" s="184"/>
      <c r="POP10" s="184"/>
      <c r="POQ10" s="184"/>
      <c r="POR10" s="184"/>
      <c r="POS10" s="184"/>
      <c r="POT10" s="184"/>
      <c r="POU10" s="184"/>
      <c r="POV10" s="184"/>
      <c r="POW10" s="184"/>
      <c r="POX10" s="184"/>
      <c r="POY10" s="184"/>
      <c r="POZ10" s="184"/>
      <c r="PPA10" s="184"/>
      <c r="PPB10" s="184"/>
      <c r="PPC10" s="184"/>
      <c r="PPD10" s="184"/>
      <c r="PPE10" s="184"/>
      <c r="PPF10" s="184"/>
      <c r="PPG10" s="184"/>
      <c r="PPH10" s="184"/>
      <c r="PPI10" s="184"/>
      <c r="PPJ10" s="184"/>
      <c r="PPK10" s="184"/>
      <c r="PPL10" s="184"/>
      <c r="PPM10" s="184"/>
      <c r="PPN10" s="184"/>
      <c r="PPO10" s="184"/>
      <c r="PPP10" s="184"/>
      <c r="PPQ10" s="184"/>
      <c r="PPR10" s="184"/>
      <c r="PPS10" s="184"/>
      <c r="PPT10" s="184"/>
      <c r="PPU10" s="184"/>
      <c r="PPV10" s="184"/>
      <c r="PPW10" s="184"/>
      <c r="PPX10" s="184"/>
      <c r="PPY10" s="184"/>
      <c r="PPZ10" s="184"/>
      <c r="PQA10" s="184"/>
      <c r="PQB10" s="184"/>
      <c r="PQC10" s="184"/>
      <c r="PQD10" s="184"/>
      <c r="PQE10" s="184"/>
      <c r="PQF10" s="184"/>
      <c r="PQG10" s="184"/>
      <c r="PQH10" s="184"/>
      <c r="PQI10" s="184"/>
      <c r="PQJ10" s="184"/>
      <c r="PQK10" s="184"/>
      <c r="PQL10" s="184"/>
      <c r="PQM10" s="184"/>
      <c r="PQN10" s="184"/>
      <c r="PQO10" s="184"/>
      <c r="PQP10" s="184"/>
      <c r="PQQ10" s="184"/>
      <c r="PQR10" s="184"/>
      <c r="PQS10" s="184"/>
      <c r="PQT10" s="184"/>
      <c r="PQU10" s="184"/>
      <c r="PQV10" s="184"/>
      <c r="PQW10" s="184"/>
      <c r="PQX10" s="184"/>
      <c r="PQY10" s="184"/>
      <c r="PQZ10" s="184"/>
      <c r="PRA10" s="184"/>
      <c r="PRB10" s="184"/>
      <c r="PRC10" s="184"/>
      <c r="PRD10" s="184"/>
      <c r="PRE10" s="184"/>
      <c r="PRF10" s="184"/>
      <c r="PRG10" s="184"/>
      <c r="PRH10" s="184"/>
      <c r="PRI10" s="184"/>
      <c r="PRJ10" s="184"/>
      <c r="PRK10" s="184"/>
      <c r="PRL10" s="184"/>
      <c r="PRM10" s="184"/>
      <c r="PRN10" s="184"/>
      <c r="PRO10" s="184"/>
      <c r="PRP10" s="184"/>
      <c r="PRQ10" s="184"/>
      <c r="PRR10" s="184"/>
      <c r="PRS10" s="184"/>
      <c r="PRT10" s="184"/>
      <c r="PRU10" s="184"/>
      <c r="PRV10" s="184"/>
      <c r="PRW10" s="184"/>
      <c r="PRX10" s="184"/>
      <c r="PRY10" s="184"/>
      <c r="PRZ10" s="184"/>
      <c r="PSA10" s="184"/>
      <c r="PSB10" s="184"/>
      <c r="PSC10" s="184"/>
      <c r="PSD10" s="184"/>
      <c r="PSE10" s="184"/>
      <c r="PSF10" s="184"/>
      <c r="PSG10" s="184"/>
      <c r="PSH10" s="184"/>
      <c r="PSI10" s="184"/>
      <c r="PSJ10" s="184"/>
      <c r="PSK10" s="184"/>
      <c r="PSL10" s="184"/>
      <c r="PSM10" s="184"/>
      <c r="PSN10" s="184"/>
      <c r="PSO10" s="184"/>
      <c r="PSP10" s="184"/>
      <c r="PSQ10" s="184"/>
      <c r="PSR10" s="184"/>
      <c r="PSS10" s="184"/>
      <c r="PST10" s="184"/>
      <c r="PSU10" s="184"/>
      <c r="PSV10" s="184"/>
      <c r="PSW10" s="184"/>
      <c r="PSX10" s="184"/>
      <c r="PSY10" s="184"/>
      <c r="PSZ10" s="184"/>
      <c r="PTA10" s="184"/>
      <c r="PTB10" s="184"/>
      <c r="PTC10" s="184"/>
      <c r="PTD10" s="184"/>
      <c r="PTE10" s="184"/>
      <c r="PTF10" s="184"/>
      <c r="PTG10" s="184"/>
      <c r="PTH10" s="184"/>
      <c r="PTI10" s="184"/>
      <c r="PTJ10" s="184"/>
      <c r="PTK10" s="184"/>
      <c r="PTL10" s="184"/>
      <c r="PTM10" s="184"/>
      <c r="PTN10" s="184"/>
      <c r="PTO10" s="184"/>
      <c r="PTP10" s="184"/>
      <c r="PTQ10" s="184"/>
      <c r="PTR10" s="184"/>
      <c r="PTS10" s="184"/>
      <c r="PTT10" s="184"/>
      <c r="PTU10" s="184"/>
      <c r="PTV10" s="184"/>
      <c r="PTW10" s="184"/>
      <c r="PTX10" s="184"/>
      <c r="PTY10" s="184"/>
      <c r="PTZ10" s="184"/>
      <c r="PUA10" s="184"/>
      <c r="PUB10" s="184"/>
      <c r="PUC10" s="184"/>
      <c r="PUD10" s="184"/>
      <c r="PUE10" s="184"/>
      <c r="PUF10" s="184"/>
      <c r="PUG10" s="184"/>
      <c r="PUH10" s="184"/>
      <c r="PUI10" s="184"/>
      <c r="PUJ10" s="184"/>
      <c r="PUK10" s="184"/>
      <c r="PUL10" s="184"/>
      <c r="PUM10" s="184"/>
      <c r="PUN10" s="184"/>
      <c r="PUO10" s="184"/>
      <c r="PUP10" s="184"/>
      <c r="PUQ10" s="184"/>
      <c r="PUR10" s="184"/>
      <c r="PUS10" s="184"/>
      <c r="PUT10" s="184"/>
      <c r="PUU10" s="184"/>
      <c r="PUV10" s="184"/>
      <c r="PUW10" s="184"/>
      <c r="PUX10" s="184"/>
      <c r="PUY10" s="184"/>
      <c r="PUZ10" s="184"/>
      <c r="PVA10" s="184"/>
      <c r="PVB10" s="184"/>
      <c r="PVC10" s="184"/>
      <c r="PVD10" s="184"/>
      <c r="PVE10" s="184"/>
      <c r="PVF10" s="184"/>
      <c r="PVG10" s="184"/>
      <c r="PVH10" s="184"/>
      <c r="PVI10" s="184"/>
      <c r="PVJ10" s="184"/>
      <c r="PVK10" s="184"/>
      <c r="PVL10" s="184"/>
      <c r="PVM10" s="184"/>
      <c r="PVN10" s="184"/>
      <c r="PVO10" s="184"/>
      <c r="PVP10" s="184"/>
      <c r="PVQ10" s="184"/>
      <c r="PVR10" s="184"/>
      <c r="PVS10" s="184"/>
      <c r="PVT10" s="184"/>
      <c r="PVU10" s="184"/>
      <c r="PVV10" s="184"/>
      <c r="PVW10" s="184"/>
      <c r="PVX10" s="184"/>
      <c r="PVY10" s="184"/>
      <c r="PVZ10" s="184"/>
      <c r="PWA10" s="184"/>
      <c r="PWB10" s="184"/>
      <c r="PWC10" s="184"/>
      <c r="PWD10" s="184"/>
      <c r="PWE10" s="184"/>
      <c r="PWF10" s="184"/>
      <c r="PWG10" s="184"/>
      <c r="PWH10" s="184"/>
      <c r="PWI10" s="184"/>
      <c r="PWJ10" s="184"/>
      <c r="PWK10" s="184"/>
      <c r="PWL10" s="184"/>
      <c r="PWM10" s="184"/>
      <c r="PWN10" s="184"/>
      <c r="PWO10" s="184"/>
      <c r="PWP10" s="184"/>
      <c r="PWQ10" s="184"/>
      <c r="PWR10" s="184"/>
      <c r="PWS10" s="184"/>
      <c r="PWT10" s="184"/>
      <c r="PWU10" s="184"/>
      <c r="PWV10" s="184"/>
      <c r="PWW10" s="184"/>
      <c r="PWX10" s="184"/>
      <c r="PWY10" s="184"/>
      <c r="PWZ10" s="184"/>
      <c r="PXA10" s="184"/>
      <c r="PXB10" s="184"/>
      <c r="PXC10" s="184"/>
      <c r="PXD10" s="184"/>
      <c r="PXE10" s="184"/>
      <c r="PXF10" s="184"/>
      <c r="PXG10" s="184"/>
      <c r="PXH10" s="184"/>
      <c r="PXI10" s="184"/>
      <c r="PXJ10" s="184"/>
      <c r="PXK10" s="184"/>
      <c r="PXL10" s="184"/>
      <c r="PXM10" s="184"/>
      <c r="PXN10" s="184"/>
      <c r="PXO10" s="184"/>
      <c r="PXP10" s="184"/>
      <c r="PXQ10" s="184"/>
      <c r="PXR10" s="184"/>
      <c r="PXS10" s="184"/>
      <c r="PXT10" s="184"/>
      <c r="PXU10" s="184"/>
      <c r="PXV10" s="184"/>
      <c r="PXW10" s="184"/>
      <c r="PXX10" s="184"/>
      <c r="PXY10" s="184"/>
      <c r="PXZ10" s="184"/>
      <c r="PYA10" s="184"/>
      <c r="PYB10" s="184"/>
      <c r="PYC10" s="184"/>
      <c r="PYD10" s="184"/>
      <c r="PYE10" s="184"/>
      <c r="PYF10" s="184"/>
      <c r="PYG10" s="184"/>
      <c r="PYH10" s="184"/>
      <c r="PYI10" s="184"/>
      <c r="PYJ10" s="184"/>
      <c r="PYK10" s="184"/>
      <c r="PYL10" s="184"/>
      <c r="PYM10" s="184"/>
      <c r="PYN10" s="184"/>
      <c r="PYO10" s="184"/>
      <c r="PYP10" s="184"/>
      <c r="PYQ10" s="184"/>
      <c r="PYR10" s="184"/>
      <c r="PYS10" s="184"/>
      <c r="PYT10" s="184"/>
      <c r="PYU10" s="184"/>
      <c r="PYV10" s="184"/>
      <c r="PYW10" s="184"/>
      <c r="PYX10" s="184"/>
      <c r="PYY10" s="184"/>
      <c r="PYZ10" s="184"/>
      <c r="PZA10" s="184"/>
      <c r="PZB10" s="184"/>
      <c r="PZC10" s="184"/>
      <c r="PZD10" s="184"/>
      <c r="PZE10" s="184"/>
      <c r="PZF10" s="184"/>
      <c r="PZG10" s="184"/>
      <c r="PZH10" s="184"/>
      <c r="PZI10" s="184"/>
      <c r="PZJ10" s="184"/>
      <c r="PZK10" s="184"/>
      <c r="PZL10" s="184"/>
      <c r="PZM10" s="184"/>
      <c r="PZN10" s="184"/>
      <c r="PZO10" s="184"/>
      <c r="PZP10" s="184"/>
      <c r="PZQ10" s="184"/>
      <c r="PZR10" s="184"/>
      <c r="PZS10" s="184"/>
      <c r="PZT10" s="184"/>
      <c r="PZU10" s="184"/>
      <c r="PZV10" s="184"/>
      <c r="PZW10" s="184"/>
      <c r="PZX10" s="184"/>
      <c r="PZY10" s="184"/>
      <c r="PZZ10" s="184"/>
      <c r="QAA10" s="184"/>
      <c r="QAB10" s="184"/>
      <c r="QAC10" s="184"/>
      <c r="QAD10" s="184"/>
      <c r="QAE10" s="184"/>
      <c r="QAF10" s="184"/>
      <c r="QAG10" s="184"/>
      <c r="QAH10" s="184"/>
      <c r="QAI10" s="184"/>
      <c r="QAJ10" s="184"/>
      <c r="QAK10" s="184"/>
      <c r="QAL10" s="184"/>
      <c r="QAM10" s="184"/>
      <c r="QAN10" s="184"/>
      <c r="QAO10" s="184"/>
      <c r="QAP10" s="184"/>
      <c r="QAQ10" s="184"/>
      <c r="QAR10" s="184"/>
      <c r="QAS10" s="184"/>
      <c r="QAT10" s="184"/>
      <c r="QAU10" s="184"/>
      <c r="QAV10" s="184"/>
      <c r="QAW10" s="184"/>
      <c r="QAX10" s="184"/>
      <c r="QAY10" s="184"/>
      <c r="QAZ10" s="184"/>
      <c r="QBA10" s="184"/>
      <c r="QBB10" s="184"/>
      <c r="QBC10" s="184"/>
      <c r="QBD10" s="184"/>
      <c r="QBE10" s="184"/>
      <c r="QBF10" s="184"/>
      <c r="QBG10" s="184"/>
      <c r="QBH10" s="184"/>
      <c r="QBI10" s="184"/>
      <c r="QBJ10" s="184"/>
      <c r="QBK10" s="184"/>
      <c r="QBL10" s="184"/>
      <c r="QBM10" s="184"/>
      <c r="QBN10" s="184"/>
      <c r="QBO10" s="184"/>
      <c r="QBP10" s="184"/>
      <c r="QBQ10" s="184"/>
      <c r="QBR10" s="184"/>
      <c r="QBS10" s="184"/>
      <c r="QBT10" s="184"/>
      <c r="QBU10" s="184"/>
      <c r="QBV10" s="184"/>
      <c r="QBW10" s="184"/>
      <c r="QBX10" s="184"/>
      <c r="QBY10" s="184"/>
      <c r="QBZ10" s="184"/>
      <c r="QCA10" s="184"/>
      <c r="QCB10" s="184"/>
      <c r="QCC10" s="184"/>
      <c r="QCD10" s="184"/>
      <c r="QCE10" s="184"/>
      <c r="QCF10" s="184"/>
      <c r="QCG10" s="184"/>
      <c r="QCH10" s="184"/>
      <c r="QCI10" s="184"/>
      <c r="QCJ10" s="184"/>
      <c r="QCK10" s="184"/>
      <c r="QCL10" s="184"/>
      <c r="QCM10" s="184"/>
      <c r="QCN10" s="184"/>
      <c r="QCO10" s="184"/>
      <c r="QCP10" s="184"/>
      <c r="QCQ10" s="184"/>
      <c r="QCR10" s="184"/>
      <c r="QCS10" s="184"/>
      <c r="QCT10" s="184"/>
      <c r="QCU10" s="184"/>
      <c r="QCV10" s="184"/>
      <c r="QCW10" s="184"/>
      <c r="QCX10" s="184"/>
      <c r="QCY10" s="184"/>
      <c r="QCZ10" s="184"/>
      <c r="QDA10" s="184"/>
      <c r="QDB10" s="184"/>
      <c r="QDC10" s="184"/>
      <c r="QDD10" s="184"/>
      <c r="QDE10" s="184"/>
      <c r="QDF10" s="184"/>
      <c r="QDG10" s="184"/>
      <c r="QDH10" s="184"/>
      <c r="QDI10" s="184"/>
      <c r="QDJ10" s="184"/>
      <c r="QDK10" s="184"/>
      <c r="QDL10" s="184"/>
      <c r="QDM10" s="184"/>
      <c r="QDN10" s="184"/>
      <c r="QDO10" s="184"/>
      <c r="QDP10" s="184"/>
      <c r="QDQ10" s="184"/>
      <c r="QDR10" s="184"/>
      <c r="QDS10" s="184"/>
      <c r="QDT10" s="184"/>
      <c r="QDU10" s="184"/>
      <c r="QDV10" s="184"/>
      <c r="QDW10" s="184"/>
      <c r="QDX10" s="184"/>
      <c r="QDY10" s="184"/>
      <c r="QDZ10" s="184"/>
      <c r="QEA10" s="184"/>
      <c r="QEB10" s="184"/>
      <c r="QEC10" s="184"/>
      <c r="QED10" s="184"/>
      <c r="QEE10" s="184"/>
      <c r="QEF10" s="184"/>
      <c r="QEG10" s="184"/>
      <c r="QEH10" s="184"/>
      <c r="QEI10" s="184"/>
      <c r="QEJ10" s="184"/>
      <c r="QEK10" s="184"/>
      <c r="QEL10" s="184"/>
      <c r="QEM10" s="184"/>
      <c r="QEN10" s="184"/>
      <c r="QEO10" s="184"/>
      <c r="QEP10" s="184"/>
      <c r="QEQ10" s="184"/>
      <c r="QER10" s="184"/>
      <c r="QES10" s="184"/>
      <c r="QET10" s="184"/>
      <c r="QEU10" s="184"/>
      <c r="QEV10" s="184"/>
      <c r="QEW10" s="184"/>
      <c r="QEX10" s="184"/>
      <c r="QEY10" s="184"/>
      <c r="QEZ10" s="184"/>
      <c r="QFA10" s="184"/>
      <c r="QFB10" s="184"/>
      <c r="QFC10" s="184"/>
      <c r="QFD10" s="184"/>
      <c r="QFE10" s="184"/>
      <c r="QFF10" s="184"/>
      <c r="QFG10" s="184"/>
      <c r="QFH10" s="184"/>
      <c r="QFI10" s="184"/>
      <c r="QFJ10" s="184"/>
      <c r="QFK10" s="184"/>
      <c r="QFL10" s="184"/>
      <c r="QFM10" s="184"/>
      <c r="QFN10" s="184"/>
      <c r="QFO10" s="184"/>
      <c r="QFP10" s="184"/>
      <c r="QFQ10" s="184"/>
      <c r="QFR10" s="184"/>
      <c r="QFS10" s="184"/>
      <c r="QFT10" s="184"/>
      <c r="QFU10" s="184"/>
      <c r="QFV10" s="184"/>
      <c r="QFW10" s="184"/>
      <c r="QFX10" s="184"/>
      <c r="QFY10" s="184"/>
      <c r="QFZ10" s="184"/>
      <c r="QGA10" s="184"/>
      <c r="QGB10" s="184"/>
      <c r="QGC10" s="184"/>
      <c r="QGD10" s="184"/>
      <c r="QGE10" s="184"/>
      <c r="QGF10" s="184"/>
      <c r="QGG10" s="184"/>
      <c r="QGH10" s="184"/>
      <c r="QGI10" s="184"/>
      <c r="QGJ10" s="184"/>
      <c r="QGK10" s="184"/>
      <c r="QGL10" s="184"/>
      <c r="QGM10" s="184"/>
      <c r="QGN10" s="184"/>
      <c r="QGO10" s="184"/>
      <c r="QGP10" s="184"/>
      <c r="QGQ10" s="184"/>
      <c r="QGR10" s="184"/>
      <c r="QGS10" s="184"/>
      <c r="QGT10" s="184"/>
      <c r="QGU10" s="184"/>
      <c r="QGV10" s="184"/>
      <c r="QGW10" s="184"/>
      <c r="QGX10" s="184"/>
      <c r="QGY10" s="184"/>
      <c r="QGZ10" s="184"/>
      <c r="QHA10" s="184"/>
      <c r="QHB10" s="184"/>
      <c r="QHC10" s="184"/>
      <c r="QHD10" s="184"/>
      <c r="QHE10" s="184"/>
      <c r="QHF10" s="184"/>
      <c r="QHG10" s="184"/>
      <c r="QHH10" s="184"/>
      <c r="QHI10" s="184"/>
      <c r="QHJ10" s="184"/>
      <c r="QHK10" s="184"/>
      <c r="QHL10" s="184"/>
      <c r="QHM10" s="184"/>
      <c r="QHN10" s="184"/>
      <c r="QHO10" s="184"/>
      <c r="QHP10" s="184"/>
      <c r="QHQ10" s="184"/>
      <c r="QHR10" s="184"/>
      <c r="QHS10" s="184"/>
      <c r="QHT10" s="184"/>
      <c r="QHU10" s="184"/>
      <c r="QHV10" s="184"/>
      <c r="QHW10" s="184"/>
      <c r="QHX10" s="184"/>
      <c r="QHY10" s="184"/>
      <c r="QHZ10" s="184"/>
      <c r="QIA10" s="184"/>
      <c r="QIB10" s="184"/>
      <c r="QIC10" s="184"/>
      <c r="QID10" s="184"/>
      <c r="QIE10" s="184"/>
      <c r="QIF10" s="184"/>
      <c r="QIG10" s="184"/>
      <c r="QIH10" s="184"/>
      <c r="QII10" s="184"/>
      <c r="QIJ10" s="184"/>
      <c r="QIK10" s="184"/>
      <c r="QIL10" s="184"/>
      <c r="QIM10" s="184"/>
      <c r="QIN10" s="184"/>
      <c r="QIO10" s="184"/>
      <c r="QIP10" s="184"/>
      <c r="QIQ10" s="184"/>
      <c r="QIR10" s="184"/>
      <c r="QIS10" s="184"/>
      <c r="QIT10" s="184"/>
      <c r="QIU10" s="184"/>
      <c r="QIV10" s="184"/>
      <c r="QIW10" s="184"/>
      <c r="QIX10" s="184"/>
      <c r="QIY10" s="184"/>
      <c r="QIZ10" s="184"/>
      <c r="QJA10" s="184"/>
      <c r="QJB10" s="184"/>
      <c r="QJC10" s="184"/>
      <c r="QJD10" s="184"/>
      <c r="QJE10" s="184"/>
      <c r="QJF10" s="184"/>
      <c r="QJG10" s="184"/>
      <c r="QJH10" s="184"/>
      <c r="QJI10" s="184"/>
      <c r="QJJ10" s="184"/>
      <c r="QJK10" s="184"/>
      <c r="QJL10" s="184"/>
      <c r="QJM10" s="184"/>
      <c r="QJN10" s="184"/>
      <c r="QJO10" s="184"/>
      <c r="QJP10" s="184"/>
      <c r="QJQ10" s="184"/>
      <c r="QJR10" s="184"/>
      <c r="QJS10" s="184"/>
      <c r="QJT10" s="184"/>
      <c r="QJU10" s="184"/>
      <c r="QJV10" s="184"/>
      <c r="QJW10" s="184"/>
      <c r="QJX10" s="184"/>
      <c r="QJY10" s="184"/>
      <c r="QJZ10" s="184"/>
      <c r="QKA10" s="184"/>
      <c r="QKB10" s="184"/>
      <c r="QKC10" s="184"/>
      <c r="QKD10" s="184"/>
      <c r="QKE10" s="184"/>
      <c r="QKF10" s="184"/>
      <c r="QKG10" s="184"/>
      <c r="QKH10" s="184"/>
      <c r="QKI10" s="184"/>
      <c r="QKJ10" s="184"/>
      <c r="QKK10" s="184"/>
      <c r="QKL10" s="184"/>
      <c r="QKM10" s="184"/>
      <c r="QKN10" s="184"/>
      <c r="QKO10" s="184"/>
      <c r="QKP10" s="184"/>
      <c r="QKQ10" s="184"/>
      <c r="QKR10" s="184"/>
      <c r="QKS10" s="184"/>
      <c r="QKT10" s="184"/>
      <c r="QKU10" s="184"/>
      <c r="QKV10" s="184"/>
      <c r="QKW10" s="184"/>
      <c r="QKX10" s="184"/>
      <c r="QKY10" s="184"/>
      <c r="QKZ10" s="184"/>
      <c r="QLA10" s="184"/>
      <c r="QLB10" s="184"/>
      <c r="QLC10" s="184"/>
      <c r="QLD10" s="184"/>
      <c r="QLE10" s="184"/>
      <c r="QLF10" s="184"/>
      <c r="QLG10" s="184"/>
      <c r="QLH10" s="184"/>
      <c r="QLI10" s="184"/>
      <c r="QLJ10" s="184"/>
      <c r="QLK10" s="184"/>
      <c r="QLL10" s="184"/>
      <c r="QLM10" s="184"/>
      <c r="QLN10" s="184"/>
      <c r="QLO10" s="184"/>
      <c r="QLP10" s="184"/>
      <c r="QLQ10" s="184"/>
      <c r="QLR10" s="184"/>
      <c r="QLS10" s="184"/>
      <c r="QLT10" s="184"/>
      <c r="QLU10" s="184"/>
      <c r="QLV10" s="184"/>
      <c r="QLW10" s="184"/>
      <c r="QLX10" s="184"/>
      <c r="QLY10" s="184"/>
      <c r="QLZ10" s="184"/>
      <c r="QMA10" s="184"/>
      <c r="QMB10" s="184"/>
      <c r="QMC10" s="184"/>
      <c r="QMD10" s="184"/>
      <c r="QME10" s="184"/>
      <c r="QMF10" s="184"/>
      <c r="QMG10" s="184"/>
      <c r="QMH10" s="184"/>
      <c r="QMI10" s="184"/>
      <c r="QMJ10" s="184"/>
      <c r="QMK10" s="184"/>
      <c r="QML10" s="184"/>
      <c r="QMM10" s="184"/>
      <c r="QMN10" s="184"/>
      <c r="QMO10" s="184"/>
      <c r="QMP10" s="184"/>
      <c r="QMQ10" s="184"/>
      <c r="QMR10" s="184"/>
      <c r="QMS10" s="184"/>
      <c r="QMT10" s="184"/>
      <c r="QMU10" s="184"/>
      <c r="QMV10" s="184"/>
      <c r="QMW10" s="184"/>
      <c r="QMX10" s="184"/>
      <c r="QMY10" s="184"/>
      <c r="QMZ10" s="184"/>
      <c r="QNA10" s="184"/>
      <c r="QNB10" s="184"/>
      <c r="QNC10" s="184"/>
      <c r="QND10" s="184"/>
      <c r="QNE10" s="184"/>
      <c r="QNF10" s="184"/>
      <c r="QNG10" s="184"/>
      <c r="QNH10" s="184"/>
      <c r="QNI10" s="184"/>
      <c r="QNJ10" s="184"/>
      <c r="QNK10" s="184"/>
      <c r="QNL10" s="184"/>
      <c r="QNM10" s="184"/>
      <c r="QNN10" s="184"/>
      <c r="QNO10" s="184"/>
      <c r="QNP10" s="184"/>
      <c r="QNQ10" s="184"/>
      <c r="QNR10" s="184"/>
      <c r="QNS10" s="184"/>
      <c r="QNT10" s="184"/>
      <c r="QNU10" s="184"/>
      <c r="QNV10" s="184"/>
      <c r="QNW10" s="184"/>
      <c r="QNX10" s="184"/>
      <c r="QNY10" s="184"/>
      <c r="QNZ10" s="184"/>
      <c r="QOA10" s="184"/>
      <c r="QOB10" s="184"/>
      <c r="QOC10" s="184"/>
      <c r="QOD10" s="184"/>
      <c r="QOE10" s="184"/>
      <c r="QOF10" s="184"/>
      <c r="QOG10" s="184"/>
      <c r="QOH10" s="184"/>
      <c r="QOI10" s="184"/>
      <c r="QOJ10" s="184"/>
      <c r="QOK10" s="184"/>
      <c r="QOL10" s="184"/>
      <c r="QOM10" s="184"/>
      <c r="QON10" s="184"/>
      <c r="QOO10" s="184"/>
      <c r="QOP10" s="184"/>
      <c r="QOQ10" s="184"/>
      <c r="QOR10" s="184"/>
      <c r="QOS10" s="184"/>
      <c r="QOT10" s="184"/>
      <c r="QOU10" s="184"/>
      <c r="QOV10" s="184"/>
      <c r="QOW10" s="184"/>
      <c r="QOX10" s="184"/>
      <c r="QOY10" s="184"/>
      <c r="QOZ10" s="184"/>
      <c r="QPA10" s="184"/>
      <c r="QPB10" s="184"/>
      <c r="QPC10" s="184"/>
      <c r="QPD10" s="184"/>
      <c r="QPE10" s="184"/>
      <c r="QPF10" s="184"/>
      <c r="QPG10" s="184"/>
      <c r="QPH10" s="184"/>
      <c r="QPI10" s="184"/>
      <c r="QPJ10" s="184"/>
      <c r="QPK10" s="184"/>
      <c r="QPL10" s="184"/>
      <c r="QPM10" s="184"/>
      <c r="QPN10" s="184"/>
      <c r="QPO10" s="184"/>
      <c r="QPP10" s="184"/>
      <c r="QPQ10" s="184"/>
      <c r="QPR10" s="184"/>
      <c r="QPS10" s="184"/>
      <c r="QPT10" s="184"/>
      <c r="QPU10" s="184"/>
      <c r="QPV10" s="184"/>
      <c r="QPW10" s="184"/>
      <c r="QPX10" s="184"/>
      <c r="QPY10" s="184"/>
      <c r="QPZ10" s="184"/>
      <c r="QQA10" s="184"/>
      <c r="QQB10" s="184"/>
      <c r="QQC10" s="184"/>
      <c r="QQD10" s="184"/>
      <c r="QQE10" s="184"/>
      <c r="QQF10" s="184"/>
      <c r="QQG10" s="184"/>
      <c r="QQH10" s="184"/>
      <c r="QQI10" s="184"/>
      <c r="QQJ10" s="184"/>
      <c r="QQK10" s="184"/>
      <c r="QQL10" s="184"/>
      <c r="QQM10" s="184"/>
      <c r="QQN10" s="184"/>
      <c r="QQO10" s="184"/>
      <c r="QQP10" s="184"/>
      <c r="QQQ10" s="184"/>
      <c r="QQR10" s="184"/>
      <c r="QQS10" s="184"/>
      <c r="QQT10" s="184"/>
      <c r="QQU10" s="184"/>
      <c r="QQV10" s="184"/>
      <c r="QQW10" s="184"/>
      <c r="QQX10" s="184"/>
      <c r="QQY10" s="184"/>
      <c r="QQZ10" s="184"/>
      <c r="QRA10" s="184"/>
      <c r="QRB10" s="184"/>
      <c r="QRC10" s="184"/>
      <c r="QRD10" s="184"/>
      <c r="QRE10" s="184"/>
      <c r="QRF10" s="184"/>
      <c r="QRG10" s="184"/>
      <c r="QRH10" s="184"/>
      <c r="QRI10" s="184"/>
      <c r="QRJ10" s="184"/>
      <c r="QRK10" s="184"/>
      <c r="QRL10" s="184"/>
      <c r="QRM10" s="184"/>
      <c r="QRN10" s="184"/>
      <c r="QRO10" s="184"/>
      <c r="QRP10" s="184"/>
      <c r="QRQ10" s="184"/>
      <c r="QRR10" s="184"/>
      <c r="QRS10" s="184"/>
      <c r="QRT10" s="184"/>
      <c r="QRU10" s="184"/>
      <c r="QRV10" s="184"/>
      <c r="QRW10" s="184"/>
      <c r="QRX10" s="184"/>
      <c r="QRY10" s="184"/>
      <c r="QRZ10" s="184"/>
      <c r="QSA10" s="184"/>
      <c r="QSB10" s="184"/>
      <c r="QSC10" s="184"/>
      <c r="QSD10" s="184"/>
      <c r="QSE10" s="184"/>
      <c r="QSF10" s="184"/>
      <c r="QSG10" s="184"/>
      <c r="QSH10" s="184"/>
      <c r="QSI10" s="184"/>
      <c r="QSJ10" s="184"/>
      <c r="QSK10" s="184"/>
      <c r="QSL10" s="184"/>
      <c r="QSM10" s="184"/>
      <c r="QSN10" s="184"/>
      <c r="QSO10" s="184"/>
      <c r="QSP10" s="184"/>
      <c r="QSQ10" s="184"/>
      <c r="QSR10" s="184"/>
      <c r="QSS10" s="184"/>
      <c r="QST10" s="184"/>
      <c r="QSU10" s="184"/>
      <c r="QSV10" s="184"/>
      <c r="QSW10" s="184"/>
      <c r="QSX10" s="184"/>
      <c r="QSY10" s="184"/>
      <c r="QSZ10" s="184"/>
      <c r="QTA10" s="184"/>
      <c r="QTB10" s="184"/>
      <c r="QTC10" s="184"/>
      <c r="QTD10" s="184"/>
      <c r="QTE10" s="184"/>
      <c r="QTF10" s="184"/>
      <c r="QTG10" s="184"/>
      <c r="QTH10" s="184"/>
      <c r="QTI10" s="184"/>
      <c r="QTJ10" s="184"/>
      <c r="QTK10" s="184"/>
      <c r="QTL10" s="184"/>
      <c r="QTM10" s="184"/>
      <c r="QTN10" s="184"/>
      <c r="QTO10" s="184"/>
      <c r="QTP10" s="184"/>
      <c r="QTQ10" s="184"/>
      <c r="QTR10" s="184"/>
      <c r="QTS10" s="184"/>
      <c r="QTT10" s="184"/>
      <c r="QTU10" s="184"/>
      <c r="QTV10" s="184"/>
      <c r="QTW10" s="184"/>
      <c r="QTX10" s="184"/>
      <c r="QTY10" s="184"/>
      <c r="QTZ10" s="184"/>
      <c r="QUA10" s="184"/>
      <c r="QUB10" s="184"/>
      <c r="QUC10" s="184"/>
      <c r="QUD10" s="184"/>
      <c r="QUE10" s="184"/>
      <c r="QUF10" s="184"/>
      <c r="QUG10" s="184"/>
      <c r="QUH10" s="184"/>
      <c r="QUI10" s="184"/>
      <c r="QUJ10" s="184"/>
      <c r="QUK10" s="184"/>
      <c r="QUL10" s="184"/>
      <c r="QUM10" s="184"/>
      <c r="QUN10" s="184"/>
      <c r="QUO10" s="184"/>
      <c r="QUP10" s="184"/>
      <c r="QUQ10" s="184"/>
      <c r="QUR10" s="184"/>
      <c r="QUS10" s="184"/>
      <c r="QUT10" s="184"/>
      <c r="QUU10" s="184"/>
      <c r="QUV10" s="184"/>
      <c r="QUW10" s="184"/>
      <c r="QUX10" s="184"/>
      <c r="QUY10" s="184"/>
      <c r="QUZ10" s="184"/>
      <c r="QVA10" s="184"/>
      <c r="QVB10" s="184"/>
      <c r="QVC10" s="184"/>
      <c r="QVD10" s="184"/>
      <c r="QVE10" s="184"/>
      <c r="QVF10" s="184"/>
      <c r="QVG10" s="184"/>
      <c r="QVH10" s="184"/>
      <c r="QVI10" s="184"/>
      <c r="QVJ10" s="184"/>
      <c r="QVK10" s="184"/>
      <c r="QVL10" s="184"/>
      <c r="QVM10" s="184"/>
      <c r="QVN10" s="184"/>
      <c r="QVO10" s="184"/>
      <c r="QVP10" s="184"/>
      <c r="QVQ10" s="184"/>
      <c r="QVR10" s="184"/>
      <c r="QVS10" s="184"/>
      <c r="QVT10" s="184"/>
      <c r="QVU10" s="184"/>
      <c r="QVV10" s="184"/>
      <c r="QVW10" s="184"/>
      <c r="QVX10" s="184"/>
      <c r="QVY10" s="184"/>
      <c r="QVZ10" s="184"/>
      <c r="QWA10" s="184"/>
      <c r="QWB10" s="184"/>
      <c r="QWC10" s="184"/>
      <c r="QWD10" s="184"/>
      <c r="QWE10" s="184"/>
      <c r="QWF10" s="184"/>
      <c r="QWG10" s="184"/>
      <c r="QWH10" s="184"/>
      <c r="QWI10" s="184"/>
      <c r="QWJ10" s="184"/>
      <c r="QWK10" s="184"/>
      <c r="QWL10" s="184"/>
      <c r="QWM10" s="184"/>
      <c r="QWN10" s="184"/>
      <c r="QWO10" s="184"/>
      <c r="QWP10" s="184"/>
      <c r="QWQ10" s="184"/>
      <c r="QWR10" s="184"/>
      <c r="QWS10" s="184"/>
      <c r="QWT10" s="184"/>
      <c r="QWU10" s="184"/>
      <c r="QWV10" s="184"/>
      <c r="QWW10" s="184"/>
      <c r="QWX10" s="184"/>
      <c r="QWY10" s="184"/>
      <c r="QWZ10" s="184"/>
      <c r="QXA10" s="184"/>
      <c r="QXB10" s="184"/>
      <c r="QXC10" s="184"/>
      <c r="QXD10" s="184"/>
      <c r="QXE10" s="184"/>
      <c r="QXF10" s="184"/>
      <c r="QXG10" s="184"/>
      <c r="QXH10" s="184"/>
      <c r="QXI10" s="184"/>
      <c r="QXJ10" s="184"/>
      <c r="QXK10" s="184"/>
      <c r="QXL10" s="184"/>
      <c r="QXM10" s="184"/>
      <c r="QXN10" s="184"/>
      <c r="QXO10" s="184"/>
      <c r="QXP10" s="184"/>
      <c r="QXQ10" s="184"/>
      <c r="QXR10" s="184"/>
      <c r="QXS10" s="184"/>
      <c r="QXT10" s="184"/>
      <c r="QXU10" s="184"/>
      <c r="QXV10" s="184"/>
      <c r="QXW10" s="184"/>
      <c r="QXX10" s="184"/>
      <c r="QXY10" s="184"/>
      <c r="QXZ10" s="184"/>
      <c r="QYA10" s="184"/>
      <c r="QYB10" s="184"/>
      <c r="QYC10" s="184"/>
      <c r="QYD10" s="184"/>
      <c r="QYE10" s="184"/>
      <c r="QYF10" s="184"/>
      <c r="QYG10" s="184"/>
      <c r="QYH10" s="184"/>
      <c r="QYI10" s="184"/>
      <c r="QYJ10" s="184"/>
      <c r="QYK10" s="184"/>
      <c r="QYL10" s="184"/>
      <c r="QYM10" s="184"/>
      <c r="QYN10" s="184"/>
      <c r="QYO10" s="184"/>
      <c r="QYP10" s="184"/>
      <c r="QYQ10" s="184"/>
      <c r="QYR10" s="184"/>
      <c r="QYS10" s="184"/>
      <c r="QYT10" s="184"/>
      <c r="QYU10" s="184"/>
      <c r="QYV10" s="184"/>
      <c r="QYW10" s="184"/>
      <c r="QYX10" s="184"/>
      <c r="QYY10" s="184"/>
      <c r="QYZ10" s="184"/>
      <c r="QZA10" s="184"/>
      <c r="QZB10" s="184"/>
      <c r="QZC10" s="184"/>
      <c r="QZD10" s="184"/>
      <c r="QZE10" s="184"/>
      <c r="QZF10" s="184"/>
      <c r="QZG10" s="184"/>
      <c r="QZH10" s="184"/>
      <c r="QZI10" s="184"/>
      <c r="QZJ10" s="184"/>
      <c r="QZK10" s="184"/>
      <c r="QZL10" s="184"/>
      <c r="QZM10" s="184"/>
      <c r="QZN10" s="184"/>
      <c r="QZO10" s="184"/>
      <c r="QZP10" s="184"/>
      <c r="QZQ10" s="184"/>
      <c r="QZR10" s="184"/>
      <c r="QZS10" s="184"/>
      <c r="QZT10" s="184"/>
      <c r="QZU10" s="184"/>
      <c r="QZV10" s="184"/>
      <c r="QZW10" s="184"/>
      <c r="QZX10" s="184"/>
      <c r="QZY10" s="184"/>
      <c r="QZZ10" s="184"/>
      <c r="RAA10" s="184"/>
      <c r="RAB10" s="184"/>
      <c r="RAC10" s="184"/>
      <c r="RAD10" s="184"/>
      <c r="RAE10" s="184"/>
      <c r="RAF10" s="184"/>
      <c r="RAG10" s="184"/>
      <c r="RAH10" s="184"/>
      <c r="RAI10" s="184"/>
      <c r="RAJ10" s="184"/>
      <c r="RAK10" s="184"/>
      <c r="RAL10" s="184"/>
      <c r="RAM10" s="184"/>
      <c r="RAN10" s="184"/>
      <c r="RAO10" s="184"/>
      <c r="RAP10" s="184"/>
      <c r="RAQ10" s="184"/>
      <c r="RAR10" s="184"/>
      <c r="RAS10" s="184"/>
      <c r="RAT10" s="184"/>
      <c r="RAU10" s="184"/>
      <c r="RAV10" s="184"/>
      <c r="RAW10" s="184"/>
      <c r="RAX10" s="184"/>
      <c r="RAY10" s="184"/>
      <c r="RAZ10" s="184"/>
      <c r="RBA10" s="184"/>
      <c r="RBB10" s="184"/>
      <c r="RBC10" s="184"/>
      <c r="RBD10" s="184"/>
      <c r="RBE10" s="184"/>
      <c r="RBF10" s="184"/>
      <c r="RBG10" s="184"/>
      <c r="RBH10" s="184"/>
      <c r="RBI10" s="184"/>
      <c r="RBJ10" s="184"/>
      <c r="RBK10" s="184"/>
      <c r="RBL10" s="184"/>
      <c r="RBM10" s="184"/>
      <c r="RBN10" s="184"/>
      <c r="RBO10" s="184"/>
      <c r="RBP10" s="184"/>
      <c r="RBQ10" s="184"/>
      <c r="RBR10" s="184"/>
      <c r="RBS10" s="184"/>
      <c r="RBT10" s="184"/>
      <c r="RBU10" s="184"/>
      <c r="RBV10" s="184"/>
      <c r="RBW10" s="184"/>
      <c r="RBX10" s="184"/>
      <c r="RBY10" s="184"/>
      <c r="RBZ10" s="184"/>
      <c r="RCA10" s="184"/>
      <c r="RCB10" s="184"/>
      <c r="RCC10" s="184"/>
      <c r="RCD10" s="184"/>
      <c r="RCE10" s="184"/>
      <c r="RCF10" s="184"/>
      <c r="RCG10" s="184"/>
      <c r="RCH10" s="184"/>
      <c r="RCI10" s="184"/>
      <c r="RCJ10" s="184"/>
      <c r="RCK10" s="184"/>
      <c r="RCL10" s="184"/>
      <c r="RCM10" s="184"/>
      <c r="RCN10" s="184"/>
      <c r="RCO10" s="184"/>
      <c r="RCP10" s="184"/>
      <c r="RCQ10" s="184"/>
      <c r="RCR10" s="184"/>
      <c r="RCS10" s="184"/>
      <c r="RCT10" s="184"/>
      <c r="RCU10" s="184"/>
      <c r="RCV10" s="184"/>
      <c r="RCW10" s="184"/>
      <c r="RCX10" s="184"/>
      <c r="RCY10" s="184"/>
      <c r="RCZ10" s="184"/>
      <c r="RDA10" s="184"/>
      <c r="RDB10" s="184"/>
      <c r="RDC10" s="184"/>
      <c r="RDD10" s="184"/>
      <c r="RDE10" s="184"/>
      <c r="RDF10" s="184"/>
      <c r="RDG10" s="184"/>
      <c r="RDH10" s="184"/>
      <c r="RDI10" s="184"/>
      <c r="RDJ10" s="184"/>
      <c r="RDK10" s="184"/>
      <c r="RDL10" s="184"/>
      <c r="RDM10" s="184"/>
      <c r="RDN10" s="184"/>
      <c r="RDO10" s="184"/>
      <c r="RDP10" s="184"/>
      <c r="RDQ10" s="184"/>
      <c r="RDR10" s="184"/>
      <c r="RDS10" s="184"/>
      <c r="RDT10" s="184"/>
      <c r="RDU10" s="184"/>
      <c r="RDV10" s="184"/>
      <c r="RDW10" s="184"/>
      <c r="RDX10" s="184"/>
      <c r="RDY10" s="184"/>
      <c r="RDZ10" s="184"/>
      <c r="REA10" s="184"/>
      <c r="REB10" s="184"/>
      <c r="REC10" s="184"/>
      <c r="RED10" s="184"/>
      <c r="REE10" s="184"/>
      <c r="REF10" s="184"/>
      <c r="REG10" s="184"/>
      <c r="REH10" s="184"/>
      <c r="REI10" s="184"/>
      <c r="REJ10" s="184"/>
      <c r="REK10" s="184"/>
      <c r="REL10" s="184"/>
      <c r="REM10" s="184"/>
      <c r="REN10" s="184"/>
      <c r="REO10" s="184"/>
      <c r="REP10" s="184"/>
      <c r="REQ10" s="184"/>
      <c r="RER10" s="184"/>
      <c r="RES10" s="184"/>
      <c r="RET10" s="184"/>
      <c r="REU10" s="184"/>
      <c r="REV10" s="184"/>
      <c r="REW10" s="184"/>
      <c r="REX10" s="184"/>
      <c r="REY10" s="184"/>
      <c r="REZ10" s="184"/>
      <c r="RFA10" s="184"/>
      <c r="RFB10" s="184"/>
      <c r="RFC10" s="184"/>
      <c r="RFD10" s="184"/>
      <c r="RFE10" s="184"/>
      <c r="RFF10" s="184"/>
      <c r="RFG10" s="184"/>
      <c r="RFH10" s="184"/>
      <c r="RFI10" s="184"/>
      <c r="RFJ10" s="184"/>
      <c r="RFK10" s="184"/>
      <c r="RFL10" s="184"/>
      <c r="RFM10" s="184"/>
      <c r="RFN10" s="184"/>
      <c r="RFO10" s="184"/>
      <c r="RFP10" s="184"/>
      <c r="RFQ10" s="184"/>
      <c r="RFR10" s="184"/>
      <c r="RFS10" s="184"/>
      <c r="RFT10" s="184"/>
      <c r="RFU10" s="184"/>
      <c r="RFV10" s="184"/>
      <c r="RFW10" s="184"/>
      <c r="RFX10" s="184"/>
      <c r="RFY10" s="184"/>
      <c r="RFZ10" s="184"/>
      <c r="RGA10" s="184"/>
      <c r="RGB10" s="184"/>
      <c r="RGC10" s="184"/>
      <c r="RGD10" s="184"/>
      <c r="RGE10" s="184"/>
      <c r="RGF10" s="184"/>
      <c r="RGG10" s="184"/>
      <c r="RGH10" s="184"/>
      <c r="RGI10" s="184"/>
      <c r="RGJ10" s="184"/>
      <c r="RGK10" s="184"/>
      <c r="RGL10" s="184"/>
      <c r="RGM10" s="184"/>
      <c r="RGN10" s="184"/>
      <c r="RGO10" s="184"/>
      <c r="RGP10" s="184"/>
      <c r="RGQ10" s="184"/>
      <c r="RGR10" s="184"/>
      <c r="RGS10" s="184"/>
      <c r="RGT10" s="184"/>
      <c r="RGU10" s="184"/>
      <c r="RGV10" s="184"/>
      <c r="RGW10" s="184"/>
      <c r="RGX10" s="184"/>
      <c r="RGY10" s="184"/>
      <c r="RGZ10" s="184"/>
      <c r="RHA10" s="184"/>
      <c r="RHB10" s="184"/>
      <c r="RHC10" s="184"/>
      <c r="RHD10" s="184"/>
      <c r="RHE10" s="184"/>
      <c r="RHF10" s="184"/>
      <c r="RHG10" s="184"/>
      <c r="RHH10" s="184"/>
      <c r="RHI10" s="184"/>
      <c r="RHJ10" s="184"/>
      <c r="RHK10" s="184"/>
      <c r="RHL10" s="184"/>
      <c r="RHM10" s="184"/>
      <c r="RHN10" s="184"/>
      <c r="RHO10" s="184"/>
      <c r="RHP10" s="184"/>
      <c r="RHQ10" s="184"/>
      <c r="RHR10" s="184"/>
      <c r="RHS10" s="184"/>
      <c r="RHT10" s="184"/>
      <c r="RHU10" s="184"/>
      <c r="RHV10" s="184"/>
      <c r="RHW10" s="184"/>
      <c r="RHX10" s="184"/>
      <c r="RHY10" s="184"/>
      <c r="RHZ10" s="184"/>
      <c r="RIA10" s="184"/>
      <c r="RIB10" s="184"/>
      <c r="RIC10" s="184"/>
      <c r="RID10" s="184"/>
      <c r="RIE10" s="184"/>
      <c r="RIF10" s="184"/>
      <c r="RIG10" s="184"/>
      <c r="RIH10" s="184"/>
      <c r="RII10" s="184"/>
      <c r="RIJ10" s="184"/>
      <c r="RIK10" s="184"/>
      <c r="RIL10" s="184"/>
      <c r="RIM10" s="184"/>
      <c r="RIN10" s="184"/>
      <c r="RIO10" s="184"/>
      <c r="RIP10" s="184"/>
      <c r="RIQ10" s="184"/>
      <c r="RIR10" s="184"/>
      <c r="RIS10" s="184"/>
      <c r="RIT10" s="184"/>
      <c r="RIU10" s="184"/>
      <c r="RIV10" s="184"/>
      <c r="RIW10" s="184"/>
      <c r="RIX10" s="184"/>
      <c r="RIY10" s="184"/>
      <c r="RIZ10" s="184"/>
      <c r="RJA10" s="184"/>
      <c r="RJB10" s="184"/>
      <c r="RJC10" s="184"/>
      <c r="RJD10" s="184"/>
      <c r="RJE10" s="184"/>
      <c r="RJF10" s="184"/>
      <c r="RJG10" s="184"/>
      <c r="RJH10" s="184"/>
      <c r="RJI10" s="184"/>
      <c r="RJJ10" s="184"/>
      <c r="RJK10" s="184"/>
      <c r="RJL10" s="184"/>
      <c r="RJM10" s="184"/>
      <c r="RJN10" s="184"/>
      <c r="RJO10" s="184"/>
      <c r="RJP10" s="184"/>
      <c r="RJQ10" s="184"/>
      <c r="RJR10" s="184"/>
      <c r="RJS10" s="184"/>
      <c r="RJT10" s="184"/>
      <c r="RJU10" s="184"/>
      <c r="RJV10" s="184"/>
      <c r="RJW10" s="184"/>
      <c r="RJX10" s="184"/>
      <c r="RJY10" s="184"/>
      <c r="RJZ10" s="184"/>
      <c r="RKA10" s="184"/>
      <c r="RKB10" s="184"/>
      <c r="RKC10" s="184"/>
      <c r="RKD10" s="184"/>
      <c r="RKE10" s="184"/>
      <c r="RKF10" s="184"/>
      <c r="RKG10" s="184"/>
      <c r="RKH10" s="184"/>
      <c r="RKI10" s="184"/>
      <c r="RKJ10" s="184"/>
      <c r="RKK10" s="184"/>
      <c r="RKL10" s="184"/>
      <c r="RKM10" s="184"/>
      <c r="RKN10" s="184"/>
      <c r="RKO10" s="184"/>
      <c r="RKP10" s="184"/>
      <c r="RKQ10" s="184"/>
      <c r="RKR10" s="184"/>
      <c r="RKS10" s="184"/>
      <c r="RKT10" s="184"/>
      <c r="RKU10" s="184"/>
      <c r="RKV10" s="184"/>
      <c r="RKW10" s="184"/>
      <c r="RKX10" s="184"/>
      <c r="RKY10" s="184"/>
      <c r="RKZ10" s="184"/>
      <c r="RLA10" s="184"/>
      <c r="RLB10" s="184"/>
      <c r="RLC10" s="184"/>
      <c r="RLD10" s="184"/>
      <c r="RLE10" s="184"/>
      <c r="RLF10" s="184"/>
      <c r="RLG10" s="184"/>
      <c r="RLH10" s="184"/>
      <c r="RLI10" s="184"/>
      <c r="RLJ10" s="184"/>
      <c r="RLK10" s="184"/>
      <c r="RLL10" s="184"/>
      <c r="RLM10" s="184"/>
      <c r="RLN10" s="184"/>
      <c r="RLO10" s="184"/>
      <c r="RLP10" s="184"/>
      <c r="RLQ10" s="184"/>
      <c r="RLR10" s="184"/>
      <c r="RLS10" s="184"/>
      <c r="RLT10" s="184"/>
      <c r="RLU10" s="184"/>
      <c r="RLV10" s="184"/>
      <c r="RLW10" s="184"/>
      <c r="RLX10" s="184"/>
      <c r="RLY10" s="184"/>
      <c r="RLZ10" s="184"/>
      <c r="RMA10" s="184"/>
      <c r="RMB10" s="184"/>
      <c r="RMC10" s="184"/>
      <c r="RMD10" s="184"/>
      <c r="RME10" s="184"/>
      <c r="RMF10" s="184"/>
      <c r="RMG10" s="184"/>
      <c r="RMH10" s="184"/>
      <c r="RMI10" s="184"/>
      <c r="RMJ10" s="184"/>
      <c r="RMK10" s="184"/>
      <c r="RML10" s="184"/>
      <c r="RMM10" s="184"/>
      <c r="RMN10" s="184"/>
      <c r="RMO10" s="184"/>
      <c r="RMP10" s="184"/>
      <c r="RMQ10" s="184"/>
      <c r="RMR10" s="184"/>
      <c r="RMS10" s="184"/>
      <c r="RMT10" s="184"/>
      <c r="RMU10" s="184"/>
      <c r="RMV10" s="184"/>
      <c r="RMW10" s="184"/>
      <c r="RMX10" s="184"/>
      <c r="RMY10" s="184"/>
      <c r="RMZ10" s="184"/>
      <c r="RNA10" s="184"/>
      <c r="RNB10" s="184"/>
      <c r="RNC10" s="184"/>
      <c r="RND10" s="184"/>
      <c r="RNE10" s="184"/>
      <c r="RNF10" s="184"/>
      <c r="RNG10" s="184"/>
      <c r="RNH10" s="184"/>
      <c r="RNI10" s="184"/>
      <c r="RNJ10" s="184"/>
      <c r="RNK10" s="184"/>
      <c r="RNL10" s="184"/>
      <c r="RNM10" s="184"/>
      <c r="RNN10" s="184"/>
      <c r="RNO10" s="184"/>
      <c r="RNP10" s="184"/>
      <c r="RNQ10" s="184"/>
      <c r="RNR10" s="184"/>
      <c r="RNS10" s="184"/>
      <c r="RNT10" s="184"/>
      <c r="RNU10" s="184"/>
      <c r="RNV10" s="184"/>
      <c r="RNW10" s="184"/>
      <c r="RNX10" s="184"/>
      <c r="RNY10" s="184"/>
      <c r="RNZ10" s="184"/>
      <c r="ROA10" s="184"/>
      <c r="ROB10" s="184"/>
      <c r="ROC10" s="184"/>
      <c r="ROD10" s="184"/>
      <c r="ROE10" s="184"/>
      <c r="ROF10" s="184"/>
      <c r="ROG10" s="184"/>
      <c r="ROH10" s="184"/>
      <c r="ROI10" s="184"/>
      <c r="ROJ10" s="184"/>
      <c r="ROK10" s="184"/>
      <c r="ROL10" s="184"/>
      <c r="ROM10" s="184"/>
      <c r="RON10" s="184"/>
      <c r="ROO10" s="184"/>
      <c r="ROP10" s="184"/>
      <c r="ROQ10" s="184"/>
      <c r="ROR10" s="184"/>
      <c r="ROS10" s="184"/>
      <c r="ROT10" s="184"/>
      <c r="ROU10" s="184"/>
      <c r="ROV10" s="184"/>
      <c r="ROW10" s="184"/>
      <c r="ROX10" s="184"/>
      <c r="ROY10" s="184"/>
      <c r="ROZ10" s="184"/>
      <c r="RPA10" s="184"/>
      <c r="RPB10" s="184"/>
      <c r="RPC10" s="184"/>
      <c r="RPD10" s="184"/>
      <c r="RPE10" s="184"/>
      <c r="RPF10" s="184"/>
      <c r="RPG10" s="184"/>
      <c r="RPH10" s="184"/>
      <c r="RPI10" s="184"/>
      <c r="RPJ10" s="184"/>
      <c r="RPK10" s="184"/>
      <c r="RPL10" s="184"/>
      <c r="RPM10" s="184"/>
      <c r="RPN10" s="184"/>
      <c r="RPO10" s="184"/>
      <c r="RPP10" s="184"/>
      <c r="RPQ10" s="184"/>
      <c r="RPR10" s="184"/>
      <c r="RPS10" s="184"/>
      <c r="RPT10" s="184"/>
      <c r="RPU10" s="184"/>
      <c r="RPV10" s="184"/>
      <c r="RPW10" s="184"/>
      <c r="RPX10" s="184"/>
      <c r="RPY10" s="184"/>
      <c r="RPZ10" s="184"/>
      <c r="RQA10" s="184"/>
      <c r="RQB10" s="184"/>
      <c r="RQC10" s="184"/>
      <c r="RQD10" s="184"/>
      <c r="RQE10" s="184"/>
      <c r="RQF10" s="184"/>
      <c r="RQG10" s="184"/>
      <c r="RQH10" s="184"/>
      <c r="RQI10" s="184"/>
      <c r="RQJ10" s="184"/>
      <c r="RQK10" s="184"/>
      <c r="RQL10" s="184"/>
      <c r="RQM10" s="184"/>
      <c r="RQN10" s="184"/>
      <c r="RQO10" s="184"/>
      <c r="RQP10" s="184"/>
      <c r="RQQ10" s="184"/>
      <c r="RQR10" s="184"/>
      <c r="RQS10" s="184"/>
      <c r="RQT10" s="184"/>
      <c r="RQU10" s="184"/>
      <c r="RQV10" s="184"/>
      <c r="RQW10" s="184"/>
      <c r="RQX10" s="184"/>
      <c r="RQY10" s="184"/>
      <c r="RQZ10" s="184"/>
      <c r="RRA10" s="184"/>
      <c r="RRB10" s="184"/>
      <c r="RRC10" s="184"/>
      <c r="RRD10" s="184"/>
      <c r="RRE10" s="184"/>
      <c r="RRF10" s="184"/>
      <c r="RRG10" s="184"/>
      <c r="RRH10" s="184"/>
      <c r="RRI10" s="184"/>
      <c r="RRJ10" s="184"/>
      <c r="RRK10" s="184"/>
      <c r="RRL10" s="184"/>
      <c r="RRM10" s="184"/>
      <c r="RRN10" s="184"/>
      <c r="RRO10" s="184"/>
      <c r="RRP10" s="184"/>
      <c r="RRQ10" s="184"/>
      <c r="RRR10" s="184"/>
      <c r="RRS10" s="184"/>
      <c r="RRT10" s="184"/>
      <c r="RRU10" s="184"/>
      <c r="RRV10" s="184"/>
      <c r="RRW10" s="184"/>
      <c r="RRX10" s="184"/>
      <c r="RRY10" s="184"/>
      <c r="RRZ10" s="184"/>
      <c r="RSA10" s="184"/>
      <c r="RSB10" s="184"/>
      <c r="RSC10" s="184"/>
      <c r="RSD10" s="184"/>
      <c r="RSE10" s="184"/>
      <c r="RSF10" s="184"/>
      <c r="RSG10" s="184"/>
      <c r="RSH10" s="184"/>
      <c r="RSI10" s="184"/>
      <c r="RSJ10" s="184"/>
      <c r="RSK10" s="184"/>
      <c r="RSL10" s="184"/>
      <c r="RSM10" s="184"/>
      <c r="RSN10" s="184"/>
      <c r="RSO10" s="184"/>
      <c r="RSP10" s="184"/>
      <c r="RSQ10" s="184"/>
      <c r="RSR10" s="184"/>
      <c r="RSS10" s="184"/>
      <c r="RST10" s="184"/>
      <c r="RSU10" s="184"/>
      <c r="RSV10" s="184"/>
      <c r="RSW10" s="184"/>
      <c r="RSX10" s="184"/>
      <c r="RSY10" s="184"/>
      <c r="RSZ10" s="184"/>
      <c r="RTA10" s="184"/>
      <c r="RTB10" s="184"/>
      <c r="RTC10" s="184"/>
      <c r="RTD10" s="184"/>
      <c r="RTE10" s="184"/>
      <c r="RTF10" s="184"/>
      <c r="RTG10" s="184"/>
      <c r="RTH10" s="184"/>
      <c r="RTI10" s="184"/>
      <c r="RTJ10" s="184"/>
      <c r="RTK10" s="184"/>
      <c r="RTL10" s="184"/>
      <c r="RTM10" s="184"/>
      <c r="RTN10" s="184"/>
      <c r="RTO10" s="184"/>
      <c r="RTP10" s="184"/>
      <c r="RTQ10" s="184"/>
      <c r="RTR10" s="184"/>
      <c r="RTS10" s="184"/>
      <c r="RTT10" s="184"/>
      <c r="RTU10" s="184"/>
      <c r="RTV10" s="184"/>
      <c r="RTW10" s="184"/>
      <c r="RTX10" s="184"/>
      <c r="RTY10" s="184"/>
      <c r="RTZ10" s="184"/>
      <c r="RUA10" s="184"/>
      <c r="RUB10" s="184"/>
      <c r="RUC10" s="184"/>
      <c r="RUD10" s="184"/>
      <c r="RUE10" s="184"/>
      <c r="RUF10" s="184"/>
      <c r="RUG10" s="184"/>
      <c r="RUH10" s="184"/>
      <c r="RUI10" s="184"/>
      <c r="RUJ10" s="184"/>
      <c r="RUK10" s="184"/>
      <c r="RUL10" s="184"/>
      <c r="RUM10" s="184"/>
      <c r="RUN10" s="184"/>
      <c r="RUO10" s="184"/>
      <c r="RUP10" s="184"/>
      <c r="RUQ10" s="184"/>
      <c r="RUR10" s="184"/>
      <c r="RUS10" s="184"/>
      <c r="RUT10" s="184"/>
      <c r="RUU10" s="184"/>
      <c r="RUV10" s="184"/>
      <c r="RUW10" s="184"/>
      <c r="RUX10" s="184"/>
      <c r="RUY10" s="184"/>
      <c r="RUZ10" s="184"/>
      <c r="RVA10" s="184"/>
      <c r="RVB10" s="184"/>
      <c r="RVC10" s="184"/>
      <c r="RVD10" s="184"/>
      <c r="RVE10" s="184"/>
      <c r="RVF10" s="184"/>
      <c r="RVG10" s="184"/>
      <c r="RVH10" s="184"/>
      <c r="RVI10" s="184"/>
      <c r="RVJ10" s="184"/>
      <c r="RVK10" s="184"/>
      <c r="RVL10" s="184"/>
      <c r="RVM10" s="184"/>
      <c r="RVN10" s="184"/>
      <c r="RVO10" s="184"/>
      <c r="RVP10" s="184"/>
      <c r="RVQ10" s="184"/>
      <c r="RVR10" s="184"/>
      <c r="RVS10" s="184"/>
      <c r="RVT10" s="184"/>
      <c r="RVU10" s="184"/>
      <c r="RVV10" s="184"/>
      <c r="RVW10" s="184"/>
      <c r="RVX10" s="184"/>
      <c r="RVY10" s="184"/>
      <c r="RVZ10" s="184"/>
      <c r="RWA10" s="184"/>
      <c r="RWB10" s="184"/>
      <c r="RWC10" s="184"/>
      <c r="RWD10" s="184"/>
      <c r="RWE10" s="184"/>
      <c r="RWF10" s="184"/>
      <c r="RWG10" s="184"/>
      <c r="RWH10" s="184"/>
      <c r="RWI10" s="184"/>
      <c r="RWJ10" s="184"/>
      <c r="RWK10" s="184"/>
      <c r="RWL10" s="184"/>
      <c r="RWM10" s="184"/>
      <c r="RWN10" s="184"/>
      <c r="RWO10" s="184"/>
      <c r="RWP10" s="184"/>
      <c r="RWQ10" s="184"/>
      <c r="RWR10" s="184"/>
      <c r="RWS10" s="184"/>
      <c r="RWT10" s="184"/>
      <c r="RWU10" s="184"/>
      <c r="RWV10" s="184"/>
      <c r="RWW10" s="184"/>
      <c r="RWX10" s="184"/>
      <c r="RWY10" s="184"/>
      <c r="RWZ10" s="184"/>
      <c r="RXA10" s="184"/>
      <c r="RXB10" s="184"/>
      <c r="RXC10" s="184"/>
      <c r="RXD10" s="184"/>
      <c r="RXE10" s="184"/>
      <c r="RXF10" s="184"/>
      <c r="RXG10" s="184"/>
      <c r="RXH10" s="184"/>
      <c r="RXI10" s="184"/>
      <c r="RXJ10" s="184"/>
      <c r="RXK10" s="184"/>
      <c r="RXL10" s="184"/>
      <c r="RXM10" s="184"/>
      <c r="RXN10" s="184"/>
      <c r="RXO10" s="184"/>
      <c r="RXP10" s="184"/>
      <c r="RXQ10" s="184"/>
      <c r="RXR10" s="184"/>
      <c r="RXS10" s="184"/>
      <c r="RXT10" s="184"/>
      <c r="RXU10" s="184"/>
      <c r="RXV10" s="184"/>
      <c r="RXW10" s="184"/>
      <c r="RXX10" s="184"/>
      <c r="RXY10" s="184"/>
      <c r="RXZ10" s="184"/>
      <c r="RYA10" s="184"/>
      <c r="RYB10" s="184"/>
      <c r="RYC10" s="184"/>
      <c r="RYD10" s="184"/>
      <c r="RYE10" s="184"/>
      <c r="RYF10" s="184"/>
      <c r="RYG10" s="184"/>
      <c r="RYH10" s="184"/>
      <c r="RYI10" s="184"/>
      <c r="RYJ10" s="184"/>
      <c r="RYK10" s="184"/>
      <c r="RYL10" s="184"/>
      <c r="RYM10" s="184"/>
      <c r="RYN10" s="184"/>
      <c r="RYO10" s="184"/>
      <c r="RYP10" s="184"/>
      <c r="RYQ10" s="184"/>
      <c r="RYR10" s="184"/>
      <c r="RYS10" s="184"/>
      <c r="RYT10" s="184"/>
      <c r="RYU10" s="184"/>
      <c r="RYV10" s="184"/>
      <c r="RYW10" s="184"/>
      <c r="RYX10" s="184"/>
      <c r="RYY10" s="184"/>
      <c r="RYZ10" s="184"/>
      <c r="RZA10" s="184"/>
      <c r="RZB10" s="184"/>
      <c r="RZC10" s="184"/>
      <c r="RZD10" s="184"/>
      <c r="RZE10" s="184"/>
      <c r="RZF10" s="184"/>
      <c r="RZG10" s="184"/>
      <c r="RZH10" s="184"/>
      <c r="RZI10" s="184"/>
      <c r="RZJ10" s="184"/>
      <c r="RZK10" s="184"/>
      <c r="RZL10" s="184"/>
      <c r="RZM10" s="184"/>
      <c r="RZN10" s="184"/>
      <c r="RZO10" s="184"/>
      <c r="RZP10" s="184"/>
      <c r="RZQ10" s="184"/>
      <c r="RZR10" s="184"/>
      <c r="RZS10" s="184"/>
      <c r="RZT10" s="184"/>
      <c r="RZU10" s="184"/>
      <c r="RZV10" s="184"/>
      <c r="RZW10" s="184"/>
      <c r="RZX10" s="184"/>
      <c r="RZY10" s="184"/>
      <c r="RZZ10" s="184"/>
      <c r="SAA10" s="184"/>
      <c r="SAB10" s="184"/>
      <c r="SAC10" s="184"/>
      <c r="SAD10" s="184"/>
      <c r="SAE10" s="184"/>
      <c r="SAF10" s="184"/>
      <c r="SAG10" s="184"/>
      <c r="SAH10" s="184"/>
      <c r="SAI10" s="184"/>
      <c r="SAJ10" s="184"/>
      <c r="SAK10" s="184"/>
      <c r="SAL10" s="184"/>
      <c r="SAM10" s="184"/>
      <c r="SAN10" s="184"/>
      <c r="SAO10" s="184"/>
      <c r="SAP10" s="184"/>
      <c r="SAQ10" s="184"/>
      <c r="SAR10" s="184"/>
      <c r="SAS10" s="184"/>
      <c r="SAT10" s="184"/>
      <c r="SAU10" s="184"/>
      <c r="SAV10" s="184"/>
      <c r="SAW10" s="184"/>
      <c r="SAX10" s="184"/>
      <c r="SAY10" s="184"/>
      <c r="SAZ10" s="184"/>
      <c r="SBA10" s="184"/>
      <c r="SBB10" s="184"/>
      <c r="SBC10" s="184"/>
      <c r="SBD10" s="184"/>
      <c r="SBE10" s="184"/>
      <c r="SBF10" s="184"/>
      <c r="SBG10" s="184"/>
      <c r="SBH10" s="184"/>
      <c r="SBI10" s="184"/>
      <c r="SBJ10" s="184"/>
      <c r="SBK10" s="184"/>
      <c r="SBL10" s="184"/>
      <c r="SBM10" s="184"/>
      <c r="SBN10" s="184"/>
      <c r="SBO10" s="184"/>
      <c r="SBP10" s="184"/>
      <c r="SBQ10" s="184"/>
      <c r="SBR10" s="184"/>
      <c r="SBS10" s="184"/>
      <c r="SBT10" s="184"/>
      <c r="SBU10" s="184"/>
      <c r="SBV10" s="184"/>
      <c r="SBW10" s="184"/>
      <c r="SBX10" s="184"/>
      <c r="SBY10" s="184"/>
      <c r="SBZ10" s="184"/>
      <c r="SCA10" s="184"/>
      <c r="SCB10" s="184"/>
      <c r="SCC10" s="184"/>
      <c r="SCD10" s="184"/>
      <c r="SCE10" s="184"/>
      <c r="SCF10" s="184"/>
      <c r="SCG10" s="184"/>
      <c r="SCH10" s="184"/>
      <c r="SCI10" s="184"/>
      <c r="SCJ10" s="184"/>
      <c r="SCK10" s="184"/>
      <c r="SCL10" s="184"/>
      <c r="SCM10" s="184"/>
      <c r="SCN10" s="184"/>
      <c r="SCO10" s="184"/>
      <c r="SCP10" s="184"/>
      <c r="SCQ10" s="184"/>
      <c r="SCR10" s="184"/>
      <c r="SCS10" s="184"/>
      <c r="SCT10" s="184"/>
      <c r="SCU10" s="184"/>
      <c r="SCV10" s="184"/>
      <c r="SCW10" s="184"/>
      <c r="SCX10" s="184"/>
      <c r="SCY10" s="184"/>
      <c r="SCZ10" s="184"/>
      <c r="SDA10" s="184"/>
      <c r="SDB10" s="184"/>
      <c r="SDC10" s="184"/>
      <c r="SDD10" s="184"/>
      <c r="SDE10" s="184"/>
      <c r="SDF10" s="184"/>
      <c r="SDG10" s="184"/>
      <c r="SDH10" s="184"/>
      <c r="SDI10" s="184"/>
      <c r="SDJ10" s="184"/>
      <c r="SDK10" s="184"/>
      <c r="SDL10" s="184"/>
      <c r="SDM10" s="184"/>
      <c r="SDN10" s="184"/>
      <c r="SDO10" s="184"/>
      <c r="SDP10" s="184"/>
      <c r="SDQ10" s="184"/>
      <c r="SDR10" s="184"/>
      <c r="SDS10" s="184"/>
      <c r="SDT10" s="184"/>
      <c r="SDU10" s="184"/>
      <c r="SDV10" s="184"/>
      <c r="SDW10" s="184"/>
      <c r="SDX10" s="184"/>
      <c r="SDY10" s="184"/>
      <c r="SDZ10" s="184"/>
      <c r="SEA10" s="184"/>
      <c r="SEB10" s="184"/>
      <c r="SEC10" s="184"/>
      <c r="SED10" s="184"/>
      <c r="SEE10" s="184"/>
      <c r="SEF10" s="184"/>
      <c r="SEG10" s="184"/>
      <c r="SEH10" s="184"/>
      <c r="SEI10" s="184"/>
      <c r="SEJ10" s="184"/>
      <c r="SEK10" s="184"/>
      <c r="SEL10" s="184"/>
      <c r="SEM10" s="184"/>
      <c r="SEN10" s="184"/>
      <c r="SEO10" s="184"/>
      <c r="SEP10" s="184"/>
      <c r="SEQ10" s="184"/>
      <c r="SER10" s="184"/>
      <c r="SES10" s="184"/>
      <c r="SET10" s="184"/>
      <c r="SEU10" s="184"/>
      <c r="SEV10" s="184"/>
      <c r="SEW10" s="184"/>
      <c r="SEX10" s="184"/>
      <c r="SEY10" s="184"/>
      <c r="SEZ10" s="184"/>
      <c r="SFA10" s="184"/>
      <c r="SFB10" s="184"/>
      <c r="SFC10" s="184"/>
      <c r="SFD10" s="184"/>
      <c r="SFE10" s="184"/>
      <c r="SFF10" s="184"/>
      <c r="SFG10" s="184"/>
      <c r="SFH10" s="184"/>
      <c r="SFI10" s="184"/>
      <c r="SFJ10" s="184"/>
      <c r="SFK10" s="184"/>
      <c r="SFL10" s="184"/>
      <c r="SFM10" s="184"/>
      <c r="SFN10" s="184"/>
      <c r="SFO10" s="184"/>
      <c r="SFP10" s="184"/>
      <c r="SFQ10" s="184"/>
      <c r="SFR10" s="184"/>
      <c r="SFS10" s="184"/>
      <c r="SFT10" s="184"/>
      <c r="SFU10" s="184"/>
      <c r="SFV10" s="184"/>
      <c r="SFW10" s="184"/>
      <c r="SFX10" s="184"/>
      <c r="SFY10" s="184"/>
      <c r="SFZ10" s="184"/>
      <c r="SGA10" s="184"/>
      <c r="SGB10" s="184"/>
      <c r="SGC10" s="184"/>
      <c r="SGD10" s="184"/>
      <c r="SGE10" s="184"/>
      <c r="SGF10" s="184"/>
      <c r="SGG10" s="184"/>
      <c r="SGH10" s="184"/>
      <c r="SGI10" s="184"/>
      <c r="SGJ10" s="184"/>
      <c r="SGK10" s="184"/>
      <c r="SGL10" s="184"/>
      <c r="SGM10" s="184"/>
      <c r="SGN10" s="184"/>
      <c r="SGO10" s="184"/>
      <c r="SGP10" s="184"/>
      <c r="SGQ10" s="184"/>
      <c r="SGR10" s="184"/>
      <c r="SGS10" s="184"/>
      <c r="SGT10" s="184"/>
      <c r="SGU10" s="184"/>
      <c r="SGV10" s="184"/>
      <c r="SGW10" s="184"/>
      <c r="SGX10" s="184"/>
      <c r="SGY10" s="184"/>
      <c r="SGZ10" s="184"/>
      <c r="SHA10" s="184"/>
      <c r="SHB10" s="184"/>
      <c r="SHC10" s="184"/>
      <c r="SHD10" s="184"/>
      <c r="SHE10" s="184"/>
      <c r="SHF10" s="184"/>
      <c r="SHG10" s="184"/>
      <c r="SHH10" s="184"/>
      <c r="SHI10" s="184"/>
      <c r="SHJ10" s="184"/>
      <c r="SHK10" s="184"/>
      <c r="SHL10" s="184"/>
      <c r="SHM10" s="184"/>
      <c r="SHN10" s="184"/>
      <c r="SHO10" s="184"/>
      <c r="SHP10" s="184"/>
      <c r="SHQ10" s="184"/>
      <c r="SHR10" s="184"/>
      <c r="SHS10" s="184"/>
      <c r="SHT10" s="184"/>
      <c r="SHU10" s="184"/>
      <c r="SHV10" s="184"/>
      <c r="SHW10" s="184"/>
      <c r="SHX10" s="184"/>
      <c r="SHY10" s="184"/>
      <c r="SHZ10" s="184"/>
      <c r="SIA10" s="184"/>
      <c r="SIB10" s="184"/>
      <c r="SIC10" s="184"/>
      <c r="SID10" s="184"/>
      <c r="SIE10" s="184"/>
      <c r="SIF10" s="184"/>
      <c r="SIG10" s="184"/>
      <c r="SIH10" s="184"/>
      <c r="SII10" s="184"/>
      <c r="SIJ10" s="184"/>
      <c r="SIK10" s="184"/>
      <c r="SIL10" s="184"/>
      <c r="SIM10" s="184"/>
      <c r="SIN10" s="184"/>
      <c r="SIO10" s="184"/>
      <c r="SIP10" s="184"/>
      <c r="SIQ10" s="184"/>
      <c r="SIR10" s="184"/>
      <c r="SIS10" s="184"/>
      <c r="SIT10" s="184"/>
      <c r="SIU10" s="184"/>
      <c r="SIV10" s="184"/>
      <c r="SIW10" s="184"/>
      <c r="SIX10" s="184"/>
      <c r="SIY10" s="184"/>
      <c r="SIZ10" s="184"/>
      <c r="SJA10" s="184"/>
      <c r="SJB10" s="184"/>
      <c r="SJC10" s="184"/>
      <c r="SJD10" s="184"/>
      <c r="SJE10" s="184"/>
      <c r="SJF10" s="184"/>
      <c r="SJG10" s="184"/>
      <c r="SJH10" s="184"/>
      <c r="SJI10" s="184"/>
      <c r="SJJ10" s="184"/>
      <c r="SJK10" s="184"/>
      <c r="SJL10" s="184"/>
      <c r="SJM10" s="184"/>
      <c r="SJN10" s="184"/>
      <c r="SJO10" s="184"/>
      <c r="SJP10" s="184"/>
      <c r="SJQ10" s="184"/>
      <c r="SJR10" s="184"/>
      <c r="SJS10" s="184"/>
      <c r="SJT10" s="184"/>
      <c r="SJU10" s="184"/>
      <c r="SJV10" s="184"/>
      <c r="SJW10" s="184"/>
      <c r="SJX10" s="184"/>
      <c r="SJY10" s="184"/>
      <c r="SJZ10" s="184"/>
      <c r="SKA10" s="184"/>
      <c r="SKB10" s="184"/>
      <c r="SKC10" s="184"/>
      <c r="SKD10" s="184"/>
      <c r="SKE10" s="184"/>
      <c r="SKF10" s="184"/>
      <c r="SKG10" s="184"/>
      <c r="SKH10" s="184"/>
      <c r="SKI10" s="184"/>
      <c r="SKJ10" s="184"/>
      <c r="SKK10" s="184"/>
      <c r="SKL10" s="184"/>
      <c r="SKM10" s="184"/>
      <c r="SKN10" s="184"/>
      <c r="SKO10" s="184"/>
      <c r="SKP10" s="184"/>
      <c r="SKQ10" s="184"/>
      <c r="SKR10" s="184"/>
      <c r="SKS10" s="184"/>
      <c r="SKT10" s="184"/>
      <c r="SKU10" s="184"/>
      <c r="SKV10" s="184"/>
      <c r="SKW10" s="184"/>
      <c r="SKX10" s="184"/>
      <c r="SKY10" s="184"/>
      <c r="SKZ10" s="184"/>
      <c r="SLA10" s="184"/>
      <c r="SLB10" s="184"/>
      <c r="SLC10" s="184"/>
      <c r="SLD10" s="184"/>
      <c r="SLE10" s="184"/>
      <c r="SLF10" s="184"/>
      <c r="SLG10" s="184"/>
      <c r="SLH10" s="184"/>
      <c r="SLI10" s="184"/>
      <c r="SLJ10" s="184"/>
      <c r="SLK10" s="184"/>
      <c r="SLL10" s="184"/>
      <c r="SLM10" s="184"/>
      <c r="SLN10" s="184"/>
      <c r="SLO10" s="184"/>
      <c r="SLP10" s="184"/>
      <c r="SLQ10" s="184"/>
      <c r="SLR10" s="184"/>
      <c r="SLS10" s="184"/>
      <c r="SLT10" s="184"/>
      <c r="SLU10" s="184"/>
      <c r="SLV10" s="184"/>
      <c r="SLW10" s="184"/>
      <c r="SLX10" s="184"/>
      <c r="SLY10" s="184"/>
      <c r="SLZ10" s="184"/>
      <c r="SMA10" s="184"/>
      <c r="SMB10" s="184"/>
      <c r="SMC10" s="184"/>
      <c r="SMD10" s="184"/>
      <c r="SME10" s="184"/>
      <c r="SMF10" s="184"/>
      <c r="SMG10" s="184"/>
      <c r="SMH10" s="184"/>
      <c r="SMI10" s="184"/>
      <c r="SMJ10" s="184"/>
      <c r="SMK10" s="184"/>
      <c r="SML10" s="184"/>
      <c r="SMM10" s="184"/>
      <c r="SMN10" s="184"/>
      <c r="SMO10" s="184"/>
      <c r="SMP10" s="184"/>
      <c r="SMQ10" s="184"/>
      <c r="SMR10" s="184"/>
      <c r="SMS10" s="184"/>
      <c r="SMT10" s="184"/>
      <c r="SMU10" s="184"/>
      <c r="SMV10" s="184"/>
      <c r="SMW10" s="184"/>
      <c r="SMX10" s="184"/>
      <c r="SMY10" s="184"/>
      <c r="SMZ10" s="184"/>
      <c r="SNA10" s="184"/>
      <c r="SNB10" s="184"/>
      <c r="SNC10" s="184"/>
      <c r="SND10" s="184"/>
      <c r="SNE10" s="184"/>
      <c r="SNF10" s="184"/>
      <c r="SNG10" s="184"/>
      <c r="SNH10" s="184"/>
      <c r="SNI10" s="184"/>
      <c r="SNJ10" s="184"/>
      <c r="SNK10" s="184"/>
      <c r="SNL10" s="184"/>
      <c r="SNM10" s="184"/>
      <c r="SNN10" s="184"/>
      <c r="SNO10" s="184"/>
      <c r="SNP10" s="184"/>
      <c r="SNQ10" s="184"/>
      <c r="SNR10" s="184"/>
      <c r="SNS10" s="184"/>
      <c r="SNT10" s="184"/>
      <c r="SNU10" s="184"/>
      <c r="SNV10" s="184"/>
      <c r="SNW10" s="184"/>
      <c r="SNX10" s="184"/>
      <c r="SNY10" s="184"/>
      <c r="SNZ10" s="184"/>
      <c r="SOA10" s="184"/>
      <c r="SOB10" s="184"/>
      <c r="SOC10" s="184"/>
      <c r="SOD10" s="184"/>
      <c r="SOE10" s="184"/>
      <c r="SOF10" s="184"/>
      <c r="SOG10" s="184"/>
      <c r="SOH10" s="184"/>
      <c r="SOI10" s="184"/>
      <c r="SOJ10" s="184"/>
      <c r="SOK10" s="184"/>
      <c r="SOL10" s="184"/>
      <c r="SOM10" s="184"/>
      <c r="SON10" s="184"/>
      <c r="SOO10" s="184"/>
      <c r="SOP10" s="184"/>
      <c r="SOQ10" s="184"/>
      <c r="SOR10" s="184"/>
      <c r="SOS10" s="184"/>
      <c r="SOT10" s="184"/>
      <c r="SOU10" s="184"/>
      <c r="SOV10" s="184"/>
      <c r="SOW10" s="184"/>
      <c r="SOX10" s="184"/>
      <c r="SOY10" s="184"/>
      <c r="SOZ10" s="184"/>
      <c r="SPA10" s="184"/>
      <c r="SPB10" s="184"/>
      <c r="SPC10" s="184"/>
      <c r="SPD10" s="184"/>
      <c r="SPE10" s="184"/>
      <c r="SPF10" s="184"/>
      <c r="SPG10" s="184"/>
      <c r="SPH10" s="184"/>
      <c r="SPI10" s="184"/>
      <c r="SPJ10" s="184"/>
      <c r="SPK10" s="184"/>
      <c r="SPL10" s="184"/>
      <c r="SPM10" s="184"/>
      <c r="SPN10" s="184"/>
      <c r="SPO10" s="184"/>
      <c r="SPP10" s="184"/>
      <c r="SPQ10" s="184"/>
      <c r="SPR10" s="184"/>
      <c r="SPS10" s="184"/>
      <c r="SPT10" s="184"/>
      <c r="SPU10" s="184"/>
      <c r="SPV10" s="184"/>
      <c r="SPW10" s="184"/>
      <c r="SPX10" s="184"/>
      <c r="SPY10" s="184"/>
      <c r="SPZ10" s="184"/>
      <c r="SQA10" s="184"/>
      <c r="SQB10" s="184"/>
      <c r="SQC10" s="184"/>
      <c r="SQD10" s="184"/>
      <c r="SQE10" s="184"/>
      <c r="SQF10" s="184"/>
      <c r="SQG10" s="184"/>
      <c r="SQH10" s="184"/>
      <c r="SQI10" s="184"/>
      <c r="SQJ10" s="184"/>
      <c r="SQK10" s="184"/>
      <c r="SQL10" s="184"/>
      <c r="SQM10" s="184"/>
      <c r="SQN10" s="184"/>
      <c r="SQO10" s="184"/>
      <c r="SQP10" s="184"/>
      <c r="SQQ10" s="184"/>
      <c r="SQR10" s="184"/>
      <c r="SQS10" s="184"/>
      <c r="SQT10" s="184"/>
      <c r="SQU10" s="184"/>
      <c r="SQV10" s="184"/>
      <c r="SQW10" s="184"/>
      <c r="SQX10" s="184"/>
      <c r="SQY10" s="184"/>
      <c r="SQZ10" s="184"/>
      <c r="SRA10" s="184"/>
      <c r="SRB10" s="184"/>
      <c r="SRC10" s="184"/>
      <c r="SRD10" s="184"/>
      <c r="SRE10" s="184"/>
      <c r="SRF10" s="184"/>
      <c r="SRG10" s="184"/>
      <c r="SRH10" s="184"/>
      <c r="SRI10" s="184"/>
      <c r="SRJ10" s="184"/>
      <c r="SRK10" s="184"/>
      <c r="SRL10" s="184"/>
      <c r="SRM10" s="184"/>
      <c r="SRN10" s="184"/>
      <c r="SRO10" s="184"/>
      <c r="SRP10" s="184"/>
      <c r="SRQ10" s="184"/>
      <c r="SRR10" s="184"/>
      <c r="SRS10" s="184"/>
      <c r="SRT10" s="184"/>
      <c r="SRU10" s="184"/>
      <c r="SRV10" s="184"/>
      <c r="SRW10" s="184"/>
      <c r="SRX10" s="184"/>
      <c r="SRY10" s="184"/>
      <c r="SRZ10" s="184"/>
      <c r="SSA10" s="184"/>
      <c r="SSB10" s="184"/>
      <c r="SSC10" s="184"/>
      <c r="SSD10" s="184"/>
      <c r="SSE10" s="184"/>
      <c r="SSF10" s="184"/>
      <c r="SSG10" s="184"/>
      <c r="SSH10" s="184"/>
      <c r="SSI10" s="184"/>
      <c r="SSJ10" s="184"/>
      <c r="SSK10" s="184"/>
      <c r="SSL10" s="184"/>
      <c r="SSM10" s="184"/>
      <c r="SSN10" s="184"/>
      <c r="SSO10" s="184"/>
      <c r="SSP10" s="184"/>
      <c r="SSQ10" s="184"/>
      <c r="SSR10" s="184"/>
      <c r="SSS10" s="184"/>
      <c r="SST10" s="184"/>
      <c r="SSU10" s="184"/>
      <c r="SSV10" s="184"/>
      <c r="SSW10" s="184"/>
      <c r="SSX10" s="184"/>
      <c r="SSY10" s="184"/>
      <c r="SSZ10" s="184"/>
      <c r="STA10" s="184"/>
      <c r="STB10" s="184"/>
      <c r="STC10" s="184"/>
      <c r="STD10" s="184"/>
      <c r="STE10" s="184"/>
      <c r="STF10" s="184"/>
      <c r="STG10" s="184"/>
      <c r="STH10" s="184"/>
      <c r="STI10" s="184"/>
      <c r="STJ10" s="184"/>
      <c r="STK10" s="184"/>
      <c r="STL10" s="184"/>
      <c r="STM10" s="184"/>
      <c r="STN10" s="184"/>
      <c r="STO10" s="184"/>
      <c r="STP10" s="184"/>
      <c r="STQ10" s="184"/>
      <c r="STR10" s="184"/>
      <c r="STS10" s="184"/>
      <c r="STT10" s="184"/>
      <c r="STU10" s="184"/>
      <c r="STV10" s="184"/>
      <c r="STW10" s="184"/>
      <c r="STX10" s="184"/>
      <c r="STY10" s="184"/>
      <c r="STZ10" s="184"/>
      <c r="SUA10" s="184"/>
      <c r="SUB10" s="184"/>
      <c r="SUC10" s="184"/>
      <c r="SUD10" s="184"/>
      <c r="SUE10" s="184"/>
      <c r="SUF10" s="184"/>
      <c r="SUG10" s="184"/>
      <c r="SUH10" s="184"/>
      <c r="SUI10" s="184"/>
      <c r="SUJ10" s="184"/>
      <c r="SUK10" s="184"/>
      <c r="SUL10" s="184"/>
      <c r="SUM10" s="184"/>
      <c r="SUN10" s="184"/>
      <c r="SUO10" s="184"/>
      <c r="SUP10" s="184"/>
      <c r="SUQ10" s="184"/>
      <c r="SUR10" s="184"/>
      <c r="SUS10" s="184"/>
      <c r="SUT10" s="184"/>
      <c r="SUU10" s="184"/>
      <c r="SUV10" s="184"/>
      <c r="SUW10" s="184"/>
      <c r="SUX10" s="184"/>
      <c r="SUY10" s="184"/>
      <c r="SUZ10" s="184"/>
      <c r="SVA10" s="184"/>
      <c r="SVB10" s="184"/>
      <c r="SVC10" s="184"/>
      <c r="SVD10" s="184"/>
      <c r="SVE10" s="184"/>
      <c r="SVF10" s="184"/>
      <c r="SVG10" s="184"/>
      <c r="SVH10" s="184"/>
      <c r="SVI10" s="184"/>
      <c r="SVJ10" s="184"/>
      <c r="SVK10" s="184"/>
      <c r="SVL10" s="184"/>
      <c r="SVM10" s="184"/>
      <c r="SVN10" s="184"/>
      <c r="SVO10" s="184"/>
      <c r="SVP10" s="184"/>
      <c r="SVQ10" s="184"/>
      <c r="SVR10" s="184"/>
      <c r="SVS10" s="184"/>
      <c r="SVT10" s="184"/>
      <c r="SVU10" s="184"/>
      <c r="SVV10" s="184"/>
      <c r="SVW10" s="184"/>
      <c r="SVX10" s="184"/>
      <c r="SVY10" s="184"/>
      <c r="SVZ10" s="184"/>
      <c r="SWA10" s="184"/>
      <c r="SWB10" s="184"/>
      <c r="SWC10" s="184"/>
      <c r="SWD10" s="184"/>
      <c r="SWE10" s="184"/>
      <c r="SWF10" s="184"/>
      <c r="SWG10" s="184"/>
      <c r="SWH10" s="184"/>
      <c r="SWI10" s="184"/>
      <c r="SWJ10" s="184"/>
      <c r="SWK10" s="184"/>
      <c r="SWL10" s="184"/>
      <c r="SWM10" s="184"/>
      <c r="SWN10" s="184"/>
      <c r="SWO10" s="184"/>
      <c r="SWP10" s="184"/>
      <c r="SWQ10" s="184"/>
      <c r="SWR10" s="184"/>
      <c r="SWS10" s="184"/>
      <c r="SWT10" s="184"/>
      <c r="SWU10" s="184"/>
      <c r="SWV10" s="184"/>
      <c r="SWW10" s="184"/>
      <c r="SWX10" s="184"/>
      <c r="SWY10" s="184"/>
      <c r="SWZ10" s="184"/>
      <c r="SXA10" s="184"/>
      <c r="SXB10" s="184"/>
      <c r="SXC10" s="184"/>
      <c r="SXD10" s="184"/>
      <c r="SXE10" s="184"/>
      <c r="SXF10" s="184"/>
      <c r="SXG10" s="184"/>
      <c r="SXH10" s="184"/>
      <c r="SXI10" s="184"/>
      <c r="SXJ10" s="184"/>
      <c r="SXK10" s="184"/>
      <c r="SXL10" s="184"/>
      <c r="SXM10" s="184"/>
      <c r="SXN10" s="184"/>
      <c r="SXO10" s="184"/>
      <c r="SXP10" s="184"/>
      <c r="SXQ10" s="184"/>
      <c r="SXR10" s="184"/>
      <c r="SXS10" s="184"/>
      <c r="SXT10" s="184"/>
      <c r="SXU10" s="184"/>
      <c r="SXV10" s="184"/>
      <c r="SXW10" s="184"/>
      <c r="SXX10" s="184"/>
      <c r="SXY10" s="184"/>
      <c r="SXZ10" s="184"/>
      <c r="SYA10" s="184"/>
      <c r="SYB10" s="184"/>
      <c r="SYC10" s="184"/>
      <c r="SYD10" s="184"/>
      <c r="SYE10" s="184"/>
      <c r="SYF10" s="184"/>
      <c r="SYG10" s="184"/>
      <c r="SYH10" s="184"/>
      <c r="SYI10" s="184"/>
      <c r="SYJ10" s="184"/>
      <c r="SYK10" s="184"/>
      <c r="SYL10" s="184"/>
      <c r="SYM10" s="184"/>
      <c r="SYN10" s="184"/>
      <c r="SYO10" s="184"/>
      <c r="SYP10" s="184"/>
      <c r="SYQ10" s="184"/>
      <c r="SYR10" s="184"/>
      <c r="SYS10" s="184"/>
      <c r="SYT10" s="184"/>
      <c r="SYU10" s="184"/>
      <c r="SYV10" s="184"/>
      <c r="SYW10" s="184"/>
      <c r="SYX10" s="184"/>
      <c r="SYY10" s="184"/>
      <c r="SYZ10" s="184"/>
      <c r="SZA10" s="184"/>
      <c r="SZB10" s="184"/>
      <c r="SZC10" s="184"/>
      <c r="SZD10" s="184"/>
      <c r="SZE10" s="184"/>
      <c r="SZF10" s="184"/>
      <c r="SZG10" s="184"/>
      <c r="SZH10" s="184"/>
      <c r="SZI10" s="184"/>
      <c r="SZJ10" s="184"/>
      <c r="SZK10" s="184"/>
      <c r="SZL10" s="184"/>
      <c r="SZM10" s="184"/>
      <c r="SZN10" s="184"/>
      <c r="SZO10" s="184"/>
      <c r="SZP10" s="184"/>
      <c r="SZQ10" s="184"/>
      <c r="SZR10" s="184"/>
      <c r="SZS10" s="184"/>
      <c r="SZT10" s="184"/>
      <c r="SZU10" s="184"/>
      <c r="SZV10" s="184"/>
      <c r="SZW10" s="184"/>
      <c r="SZX10" s="184"/>
      <c r="SZY10" s="184"/>
      <c r="SZZ10" s="184"/>
      <c r="TAA10" s="184"/>
      <c r="TAB10" s="184"/>
      <c r="TAC10" s="184"/>
      <c r="TAD10" s="184"/>
      <c r="TAE10" s="184"/>
      <c r="TAF10" s="184"/>
      <c r="TAG10" s="184"/>
      <c r="TAH10" s="184"/>
      <c r="TAI10" s="184"/>
      <c r="TAJ10" s="184"/>
      <c r="TAK10" s="184"/>
      <c r="TAL10" s="184"/>
      <c r="TAM10" s="184"/>
      <c r="TAN10" s="184"/>
      <c r="TAO10" s="184"/>
      <c r="TAP10" s="184"/>
      <c r="TAQ10" s="184"/>
      <c r="TAR10" s="184"/>
      <c r="TAS10" s="184"/>
      <c r="TAT10" s="184"/>
      <c r="TAU10" s="184"/>
      <c r="TAV10" s="184"/>
      <c r="TAW10" s="184"/>
      <c r="TAX10" s="184"/>
      <c r="TAY10" s="184"/>
      <c r="TAZ10" s="184"/>
      <c r="TBA10" s="184"/>
      <c r="TBB10" s="184"/>
      <c r="TBC10" s="184"/>
      <c r="TBD10" s="184"/>
      <c r="TBE10" s="184"/>
      <c r="TBF10" s="184"/>
      <c r="TBG10" s="184"/>
      <c r="TBH10" s="184"/>
      <c r="TBI10" s="184"/>
      <c r="TBJ10" s="184"/>
      <c r="TBK10" s="184"/>
      <c r="TBL10" s="184"/>
      <c r="TBM10" s="184"/>
      <c r="TBN10" s="184"/>
      <c r="TBO10" s="184"/>
      <c r="TBP10" s="184"/>
      <c r="TBQ10" s="184"/>
      <c r="TBR10" s="184"/>
      <c r="TBS10" s="184"/>
      <c r="TBT10" s="184"/>
      <c r="TBU10" s="184"/>
      <c r="TBV10" s="184"/>
      <c r="TBW10" s="184"/>
      <c r="TBX10" s="184"/>
      <c r="TBY10" s="184"/>
      <c r="TBZ10" s="184"/>
      <c r="TCA10" s="184"/>
      <c r="TCB10" s="184"/>
      <c r="TCC10" s="184"/>
      <c r="TCD10" s="184"/>
      <c r="TCE10" s="184"/>
      <c r="TCF10" s="184"/>
      <c r="TCG10" s="184"/>
      <c r="TCH10" s="184"/>
      <c r="TCI10" s="184"/>
      <c r="TCJ10" s="184"/>
      <c r="TCK10" s="184"/>
      <c r="TCL10" s="184"/>
      <c r="TCM10" s="184"/>
      <c r="TCN10" s="184"/>
      <c r="TCO10" s="184"/>
      <c r="TCP10" s="184"/>
      <c r="TCQ10" s="184"/>
      <c r="TCR10" s="184"/>
      <c r="TCS10" s="184"/>
      <c r="TCT10" s="184"/>
      <c r="TCU10" s="184"/>
      <c r="TCV10" s="184"/>
      <c r="TCW10" s="184"/>
      <c r="TCX10" s="184"/>
      <c r="TCY10" s="184"/>
      <c r="TCZ10" s="184"/>
      <c r="TDA10" s="184"/>
      <c r="TDB10" s="184"/>
      <c r="TDC10" s="184"/>
      <c r="TDD10" s="184"/>
      <c r="TDE10" s="184"/>
      <c r="TDF10" s="184"/>
      <c r="TDG10" s="184"/>
      <c r="TDH10" s="184"/>
      <c r="TDI10" s="184"/>
      <c r="TDJ10" s="184"/>
      <c r="TDK10" s="184"/>
      <c r="TDL10" s="184"/>
      <c r="TDM10" s="184"/>
      <c r="TDN10" s="184"/>
      <c r="TDO10" s="184"/>
      <c r="TDP10" s="184"/>
      <c r="TDQ10" s="184"/>
      <c r="TDR10" s="184"/>
      <c r="TDS10" s="184"/>
      <c r="TDT10" s="184"/>
      <c r="TDU10" s="184"/>
      <c r="TDV10" s="184"/>
      <c r="TDW10" s="184"/>
      <c r="TDX10" s="184"/>
      <c r="TDY10" s="184"/>
      <c r="TDZ10" s="184"/>
      <c r="TEA10" s="184"/>
      <c r="TEB10" s="184"/>
      <c r="TEC10" s="184"/>
      <c r="TED10" s="184"/>
      <c r="TEE10" s="184"/>
      <c r="TEF10" s="184"/>
      <c r="TEG10" s="184"/>
      <c r="TEH10" s="184"/>
      <c r="TEI10" s="184"/>
      <c r="TEJ10" s="184"/>
      <c r="TEK10" s="184"/>
      <c r="TEL10" s="184"/>
      <c r="TEM10" s="184"/>
      <c r="TEN10" s="184"/>
      <c r="TEO10" s="184"/>
      <c r="TEP10" s="184"/>
      <c r="TEQ10" s="184"/>
      <c r="TER10" s="184"/>
      <c r="TES10" s="184"/>
      <c r="TET10" s="184"/>
      <c r="TEU10" s="184"/>
      <c r="TEV10" s="184"/>
      <c r="TEW10" s="184"/>
      <c r="TEX10" s="184"/>
      <c r="TEY10" s="184"/>
      <c r="TEZ10" s="184"/>
      <c r="TFA10" s="184"/>
      <c r="TFB10" s="184"/>
      <c r="TFC10" s="184"/>
      <c r="TFD10" s="184"/>
      <c r="TFE10" s="184"/>
      <c r="TFF10" s="184"/>
      <c r="TFG10" s="184"/>
      <c r="TFH10" s="184"/>
      <c r="TFI10" s="184"/>
      <c r="TFJ10" s="184"/>
      <c r="TFK10" s="184"/>
      <c r="TFL10" s="184"/>
      <c r="TFM10" s="184"/>
      <c r="TFN10" s="184"/>
      <c r="TFO10" s="184"/>
      <c r="TFP10" s="184"/>
      <c r="TFQ10" s="184"/>
      <c r="TFR10" s="184"/>
      <c r="TFS10" s="184"/>
      <c r="TFT10" s="184"/>
      <c r="TFU10" s="184"/>
      <c r="TFV10" s="184"/>
      <c r="TFW10" s="184"/>
      <c r="TFX10" s="184"/>
      <c r="TFY10" s="184"/>
      <c r="TFZ10" s="184"/>
      <c r="TGA10" s="184"/>
      <c r="TGB10" s="184"/>
      <c r="TGC10" s="184"/>
      <c r="TGD10" s="184"/>
      <c r="TGE10" s="184"/>
      <c r="TGF10" s="184"/>
      <c r="TGG10" s="184"/>
      <c r="TGH10" s="184"/>
      <c r="TGI10" s="184"/>
      <c r="TGJ10" s="184"/>
      <c r="TGK10" s="184"/>
      <c r="TGL10" s="184"/>
      <c r="TGM10" s="184"/>
      <c r="TGN10" s="184"/>
      <c r="TGO10" s="184"/>
      <c r="TGP10" s="184"/>
      <c r="TGQ10" s="184"/>
      <c r="TGR10" s="184"/>
      <c r="TGS10" s="184"/>
      <c r="TGT10" s="184"/>
      <c r="TGU10" s="184"/>
      <c r="TGV10" s="184"/>
      <c r="TGW10" s="184"/>
      <c r="TGX10" s="184"/>
      <c r="TGY10" s="184"/>
      <c r="TGZ10" s="184"/>
      <c r="THA10" s="184"/>
      <c r="THB10" s="184"/>
      <c r="THC10" s="184"/>
      <c r="THD10" s="184"/>
      <c r="THE10" s="184"/>
      <c r="THF10" s="184"/>
      <c r="THG10" s="184"/>
      <c r="THH10" s="184"/>
      <c r="THI10" s="184"/>
      <c r="THJ10" s="184"/>
      <c r="THK10" s="184"/>
      <c r="THL10" s="184"/>
      <c r="THM10" s="184"/>
      <c r="THN10" s="184"/>
      <c r="THO10" s="184"/>
      <c r="THP10" s="184"/>
      <c r="THQ10" s="184"/>
      <c r="THR10" s="184"/>
      <c r="THS10" s="184"/>
      <c r="THT10" s="184"/>
      <c r="THU10" s="184"/>
      <c r="THV10" s="184"/>
      <c r="THW10" s="184"/>
      <c r="THX10" s="184"/>
      <c r="THY10" s="184"/>
      <c r="THZ10" s="184"/>
      <c r="TIA10" s="184"/>
      <c r="TIB10" s="184"/>
      <c r="TIC10" s="184"/>
      <c r="TID10" s="184"/>
      <c r="TIE10" s="184"/>
      <c r="TIF10" s="184"/>
      <c r="TIG10" s="184"/>
      <c r="TIH10" s="184"/>
      <c r="TII10" s="184"/>
      <c r="TIJ10" s="184"/>
      <c r="TIK10" s="184"/>
      <c r="TIL10" s="184"/>
      <c r="TIM10" s="184"/>
      <c r="TIN10" s="184"/>
      <c r="TIO10" s="184"/>
      <c r="TIP10" s="184"/>
      <c r="TIQ10" s="184"/>
      <c r="TIR10" s="184"/>
      <c r="TIS10" s="184"/>
      <c r="TIT10" s="184"/>
      <c r="TIU10" s="184"/>
      <c r="TIV10" s="184"/>
      <c r="TIW10" s="184"/>
      <c r="TIX10" s="184"/>
      <c r="TIY10" s="184"/>
      <c r="TIZ10" s="184"/>
      <c r="TJA10" s="184"/>
      <c r="TJB10" s="184"/>
      <c r="TJC10" s="184"/>
      <c r="TJD10" s="184"/>
      <c r="TJE10" s="184"/>
      <c r="TJF10" s="184"/>
      <c r="TJG10" s="184"/>
      <c r="TJH10" s="184"/>
      <c r="TJI10" s="184"/>
      <c r="TJJ10" s="184"/>
      <c r="TJK10" s="184"/>
      <c r="TJL10" s="184"/>
      <c r="TJM10" s="184"/>
      <c r="TJN10" s="184"/>
      <c r="TJO10" s="184"/>
      <c r="TJP10" s="184"/>
      <c r="TJQ10" s="184"/>
      <c r="TJR10" s="184"/>
      <c r="TJS10" s="184"/>
      <c r="TJT10" s="184"/>
      <c r="TJU10" s="184"/>
      <c r="TJV10" s="184"/>
      <c r="TJW10" s="184"/>
      <c r="TJX10" s="184"/>
      <c r="TJY10" s="184"/>
      <c r="TJZ10" s="184"/>
      <c r="TKA10" s="184"/>
      <c r="TKB10" s="184"/>
      <c r="TKC10" s="184"/>
      <c r="TKD10" s="184"/>
      <c r="TKE10" s="184"/>
      <c r="TKF10" s="184"/>
      <c r="TKG10" s="184"/>
      <c r="TKH10" s="184"/>
      <c r="TKI10" s="184"/>
      <c r="TKJ10" s="184"/>
      <c r="TKK10" s="184"/>
      <c r="TKL10" s="184"/>
      <c r="TKM10" s="184"/>
      <c r="TKN10" s="184"/>
      <c r="TKO10" s="184"/>
      <c r="TKP10" s="184"/>
      <c r="TKQ10" s="184"/>
      <c r="TKR10" s="184"/>
      <c r="TKS10" s="184"/>
      <c r="TKT10" s="184"/>
      <c r="TKU10" s="184"/>
      <c r="TKV10" s="184"/>
      <c r="TKW10" s="184"/>
      <c r="TKX10" s="184"/>
      <c r="TKY10" s="184"/>
      <c r="TKZ10" s="184"/>
      <c r="TLA10" s="184"/>
      <c r="TLB10" s="184"/>
      <c r="TLC10" s="184"/>
      <c r="TLD10" s="184"/>
      <c r="TLE10" s="184"/>
      <c r="TLF10" s="184"/>
      <c r="TLG10" s="184"/>
      <c r="TLH10" s="184"/>
      <c r="TLI10" s="184"/>
      <c r="TLJ10" s="184"/>
      <c r="TLK10" s="184"/>
      <c r="TLL10" s="184"/>
      <c r="TLM10" s="184"/>
      <c r="TLN10" s="184"/>
      <c r="TLO10" s="184"/>
      <c r="TLP10" s="184"/>
      <c r="TLQ10" s="184"/>
      <c r="TLR10" s="184"/>
      <c r="TLS10" s="184"/>
      <c r="TLT10" s="184"/>
      <c r="TLU10" s="184"/>
      <c r="TLV10" s="184"/>
      <c r="TLW10" s="184"/>
      <c r="TLX10" s="184"/>
      <c r="TLY10" s="184"/>
      <c r="TLZ10" s="184"/>
      <c r="TMA10" s="184"/>
      <c r="TMB10" s="184"/>
      <c r="TMC10" s="184"/>
      <c r="TMD10" s="184"/>
      <c r="TME10" s="184"/>
      <c r="TMF10" s="184"/>
      <c r="TMG10" s="184"/>
      <c r="TMH10" s="184"/>
      <c r="TMI10" s="184"/>
      <c r="TMJ10" s="184"/>
      <c r="TMK10" s="184"/>
      <c r="TML10" s="184"/>
      <c r="TMM10" s="184"/>
      <c r="TMN10" s="184"/>
      <c r="TMO10" s="184"/>
      <c r="TMP10" s="184"/>
      <c r="TMQ10" s="184"/>
      <c r="TMR10" s="184"/>
      <c r="TMS10" s="184"/>
      <c r="TMT10" s="184"/>
      <c r="TMU10" s="184"/>
      <c r="TMV10" s="184"/>
      <c r="TMW10" s="184"/>
      <c r="TMX10" s="184"/>
      <c r="TMY10" s="184"/>
      <c r="TMZ10" s="184"/>
      <c r="TNA10" s="184"/>
      <c r="TNB10" s="184"/>
      <c r="TNC10" s="184"/>
      <c r="TND10" s="184"/>
      <c r="TNE10" s="184"/>
      <c r="TNF10" s="184"/>
      <c r="TNG10" s="184"/>
      <c r="TNH10" s="184"/>
      <c r="TNI10" s="184"/>
      <c r="TNJ10" s="184"/>
      <c r="TNK10" s="184"/>
      <c r="TNL10" s="184"/>
      <c r="TNM10" s="184"/>
      <c r="TNN10" s="184"/>
      <c r="TNO10" s="184"/>
      <c r="TNP10" s="184"/>
      <c r="TNQ10" s="184"/>
      <c r="TNR10" s="184"/>
      <c r="TNS10" s="184"/>
      <c r="TNT10" s="184"/>
      <c r="TNU10" s="184"/>
      <c r="TNV10" s="184"/>
      <c r="TNW10" s="184"/>
      <c r="TNX10" s="184"/>
      <c r="TNY10" s="184"/>
      <c r="TNZ10" s="184"/>
      <c r="TOA10" s="184"/>
      <c r="TOB10" s="184"/>
      <c r="TOC10" s="184"/>
      <c r="TOD10" s="184"/>
      <c r="TOE10" s="184"/>
      <c r="TOF10" s="184"/>
      <c r="TOG10" s="184"/>
      <c r="TOH10" s="184"/>
      <c r="TOI10" s="184"/>
      <c r="TOJ10" s="184"/>
      <c r="TOK10" s="184"/>
      <c r="TOL10" s="184"/>
      <c r="TOM10" s="184"/>
      <c r="TON10" s="184"/>
      <c r="TOO10" s="184"/>
      <c r="TOP10" s="184"/>
      <c r="TOQ10" s="184"/>
      <c r="TOR10" s="184"/>
      <c r="TOS10" s="184"/>
      <c r="TOT10" s="184"/>
      <c r="TOU10" s="184"/>
      <c r="TOV10" s="184"/>
      <c r="TOW10" s="184"/>
      <c r="TOX10" s="184"/>
      <c r="TOY10" s="184"/>
      <c r="TOZ10" s="184"/>
      <c r="TPA10" s="184"/>
      <c r="TPB10" s="184"/>
      <c r="TPC10" s="184"/>
      <c r="TPD10" s="184"/>
      <c r="TPE10" s="184"/>
      <c r="TPF10" s="184"/>
      <c r="TPG10" s="184"/>
      <c r="TPH10" s="184"/>
      <c r="TPI10" s="184"/>
      <c r="TPJ10" s="184"/>
      <c r="TPK10" s="184"/>
      <c r="TPL10" s="184"/>
      <c r="TPM10" s="184"/>
      <c r="TPN10" s="184"/>
      <c r="TPO10" s="184"/>
      <c r="TPP10" s="184"/>
      <c r="TPQ10" s="184"/>
      <c r="TPR10" s="184"/>
      <c r="TPS10" s="184"/>
      <c r="TPT10" s="184"/>
      <c r="TPU10" s="184"/>
      <c r="TPV10" s="184"/>
      <c r="TPW10" s="184"/>
      <c r="TPX10" s="184"/>
      <c r="TPY10" s="184"/>
      <c r="TPZ10" s="184"/>
      <c r="TQA10" s="184"/>
      <c r="TQB10" s="184"/>
      <c r="TQC10" s="184"/>
      <c r="TQD10" s="184"/>
      <c r="TQE10" s="184"/>
      <c r="TQF10" s="184"/>
      <c r="TQG10" s="184"/>
      <c r="TQH10" s="184"/>
      <c r="TQI10" s="184"/>
      <c r="TQJ10" s="184"/>
      <c r="TQK10" s="184"/>
      <c r="TQL10" s="184"/>
      <c r="TQM10" s="184"/>
      <c r="TQN10" s="184"/>
      <c r="TQO10" s="184"/>
      <c r="TQP10" s="184"/>
      <c r="TQQ10" s="184"/>
      <c r="TQR10" s="184"/>
      <c r="TQS10" s="184"/>
      <c r="TQT10" s="184"/>
      <c r="TQU10" s="184"/>
      <c r="TQV10" s="184"/>
      <c r="TQW10" s="184"/>
      <c r="TQX10" s="184"/>
      <c r="TQY10" s="184"/>
      <c r="TQZ10" s="184"/>
      <c r="TRA10" s="184"/>
      <c r="TRB10" s="184"/>
      <c r="TRC10" s="184"/>
      <c r="TRD10" s="184"/>
      <c r="TRE10" s="184"/>
      <c r="TRF10" s="184"/>
      <c r="TRG10" s="184"/>
      <c r="TRH10" s="184"/>
      <c r="TRI10" s="184"/>
      <c r="TRJ10" s="184"/>
      <c r="TRK10" s="184"/>
      <c r="TRL10" s="184"/>
      <c r="TRM10" s="184"/>
      <c r="TRN10" s="184"/>
      <c r="TRO10" s="184"/>
      <c r="TRP10" s="184"/>
      <c r="TRQ10" s="184"/>
      <c r="TRR10" s="184"/>
      <c r="TRS10" s="184"/>
      <c r="TRT10" s="184"/>
      <c r="TRU10" s="184"/>
      <c r="TRV10" s="184"/>
      <c r="TRW10" s="184"/>
      <c r="TRX10" s="184"/>
      <c r="TRY10" s="184"/>
      <c r="TRZ10" s="184"/>
      <c r="TSA10" s="184"/>
      <c r="TSB10" s="184"/>
      <c r="TSC10" s="184"/>
      <c r="TSD10" s="184"/>
      <c r="TSE10" s="184"/>
      <c r="TSF10" s="184"/>
      <c r="TSG10" s="184"/>
      <c r="TSH10" s="184"/>
      <c r="TSI10" s="184"/>
      <c r="TSJ10" s="184"/>
      <c r="TSK10" s="184"/>
      <c r="TSL10" s="184"/>
      <c r="TSM10" s="184"/>
      <c r="TSN10" s="184"/>
      <c r="TSO10" s="184"/>
      <c r="TSP10" s="184"/>
      <c r="TSQ10" s="184"/>
      <c r="TSR10" s="184"/>
      <c r="TSS10" s="184"/>
      <c r="TST10" s="184"/>
      <c r="TSU10" s="184"/>
      <c r="TSV10" s="184"/>
      <c r="TSW10" s="184"/>
      <c r="TSX10" s="184"/>
      <c r="TSY10" s="184"/>
      <c r="TSZ10" s="184"/>
      <c r="TTA10" s="184"/>
      <c r="TTB10" s="184"/>
      <c r="TTC10" s="184"/>
      <c r="TTD10" s="184"/>
      <c r="TTE10" s="184"/>
      <c r="TTF10" s="184"/>
      <c r="TTG10" s="184"/>
      <c r="TTH10" s="184"/>
      <c r="TTI10" s="184"/>
      <c r="TTJ10" s="184"/>
      <c r="TTK10" s="184"/>
      <c r="TTL10" s="184"/>
      <c r="TTM10" s="184"/>
      <c r="TTN10" s="184"/>
      <c r="TTO10" s="184"/>
      <c r="TTP10" s="184"/>
      <c r="TTQ10" s="184"/>
      <c r="TTR10" s="184"/>
      <c r="TTS10" s="184"/>
      <c r="TTT10" s="184"/>
      <c r="TTU10" s="184"/>
      <c r="TTV10" s="184"/>
      <c r="TTW10" s="184"/>
      <c r="TTX10" s="184"/>
      <c r="TTY10" s="184"/>
      <c r="TTZ10" s="184"/>
      <c r="TUA10" s="184"/>
      <c r="TUB10" s="184"/>
      <c r="TUC10" s="184"/>
      <c r="TUD10" s="184"/>
      <c r="TUE10" s="184"/>
      <c r="TUF10" s="184"/>
      <c r="TUG10" s="184"/>
      <c r="TUH10" s="184"/>
      <c r="TUI10" s="184"/>
      <c r="TUJ10" s="184"/>
      <c r="TUK10" s="184"/>
      <c r="TUL10" s="184"/>
      <c r="TUM10" s="184"/>
      <c r="TUN10" s="184"/>
      <c r="TUO10" s="184"/>
      <c r="TUP10" s="184"/>
      <c r="TUQ10" s="184"/>
      <c r="TUR10" s="184"/>
      <c r="TUS10" s="184"/>
      <c r="TUT10" s="184"/>
      <c r="TUU10" s="184"/>
      <c r="TUV10" s="184"/>
      <c r="TUW10" s="184"/>
      <c r="TUX10" s="184"/>
      <c r="TUY10" s="184"/>
      <c r="TUZ10" s="184"/>
      <c r="TVA10" s="184"/>
      <c r="TVB10" s="184"/>
      <c r="TVC10" s="184"/>
      <c r="TVD10" s="184"/>
      <c r="TVE10" s="184"/>
      <c r="TVF10" s="184"/>
      <c r="TVG10" s="184"/>
      <c r="TVH10" s="184"/>
      <c r="TVI10" s="184"/>
      <c r="TVJ10" s="184"/>
      <c r="TVK10" s="184"/>
      <c r="TVL10" s="184"/>
      <c r="TVM10" s="184"/>
      <c r="TVN10" s="184"/>
      <c r="TVO10" s="184"/>
      <c r="TVP10" s="184"/>
      <c r="TVQ10" s="184"/>
      <c r="TVR10" s="184"/>
      <c r="TVS10" s="184"/>
      <c r="TVT10" s="184"/>
      <c r="TVU10" s="184"/>
      <c r="TVV10" s="184"/>
      <c r="TVW10" s="184"/>
      <c r="TVX10" s="184"/>
      <c r="TVY10" s="184"/>
      <c r="TVZ10" s="184"/>
      <c r="TWA10" s="184"/>
      <c r="TWB10" s="184"/>
      <c r="TWC10" s="184"/>
      <c r="TWD10" s="184"/>
      <c r="TWE10" s="184"/>
      <c r="TWF10" s="184"/>
      <c r="TWG10" s="184"/>
      <c r="TWH10" s="184"/>
      <c r="TWI10" s="184"/>
      <c r="TWJ10" s="184"/>
      <c r="TWK10" s="184"/>
      <c r="TWL10" s="184"/>
      <c r="TWM10" s="184"/>
      <c r="TWN10" s="184"/>
      <c r="TWO10" s="184"/>
      <c r="TWP10" s="184"/>
      <c r="TWQ10" s="184"/>
      <c r="TWR10" s="184"/>
      <c r="TWS10" s="184"/>
      <c r="TWT10" s="184"/>
      <c r="TWU10" s="184"/>
      <c r="TWV10" s="184"/>
      <c r="TWW10" s="184"/>
      <c r="TWX10" s="184"/>
      <c r="TWY10" s="184"/>
      <c r="TWZ10" s="184"/>
      <c r="TXA10" s="184"/>
      <c r="TXB10" s="184"/>
      <c r="TXC10" s="184"/>
      <c r="TXD10" s="184"/>
      <c r="TXE10" s="184"/>
      <c r="TXF10" s="184"/>
      <c r="TXG10" s="184"/>
      <c r="TXH10" s="184"/>
      <c r="TXI10" s="184"/>
      <c r="TXJ10" s="184"/>
      <c r="TXK10" s="184"/>
      <c r="TXL10" s="184"/>
      <c r="TXM10" s="184"/>
      <c r="TXN10" s="184"/>
      <c r="TXO10" s="184"/>
      <c r="TXP10" s="184"/>
      <c r="TXQ10" s="184"/>
      <c r="TXR10" s="184"/>
      <c r="TXS10" s="184"/>
      <c r="TXT10" s="184"/>
      <c r="TXU10" s="184"/>
      <c r="TXV10" s="184"/>
      <c r="TXW10" s="184"/>
      <c r="TXX10" s="184"/>
      <c r="TXY10" s="184"/>
      <c r="TXZ10" s="184"/>
      <c r="TYA10" s="184"/>
      <c r="TYB10" s="184"/>
      <c r="TYC10" s="184"/>
      <c r="TYD10" s="184"/>
      <c r="TYE10" s="184"/>
      <c r="TYF10" s="184"/>
      <c r="TYG10" s="184"/>
      <c r="TYH10" s="184"/>
      <c r="TYI10" s="184"/>
      <c r="TYJ10" s="184"/>
      <c r="TYK10" s="184"/>
      <c r="TYL10" s="184"/>
      <c r="TYM10" s="184"/>
      <c r="TYN10" s="184"/>
      <c r="TYO10" s="184"/>
      <c r="TYP10" s="184"/>
      <c r="TYQ10" s="184"/>
      <c r="TYR10" s="184"/>
      <c r="TYS10" s="184"/>
      <c r="TYT10" s="184"/>
      <c r="TYU10" s="184"/>
      <c r="TYV10" s="184"/>
      <c r="TYW10" s="184"/>
      <c r="TYX10" s="184"/>
      <c r="TYY10" s="184"/>
      <c r="TYZ10" s="184"/>
      <c r="TZA10" s="184"/>
      <c r="TZB10" s="184"/>
      <c r="TZC10" s="184"/>
      <c r="TZD10" s="184"/>
      <c r="TZE10" s="184"/>
      <c r="TZF10" s="184"/>
      <c r="TZG10" s="184"/>
      <c r="TZH10" s="184"/>
      <c r="TZI10" s="184"/>
      <c r="TZJ10" s="184"/>
      <c r="TZK10" s="184"/>
      <c r="TZL10" s="184"/>
      <c r="TZM10" s="184"/>
      <c r="TZN10" s="184"/>
      <c r="TZO10" s="184"/>
      <c r="TZP10" s="184"/>
      <c r="TZQ10" s="184"/>
      <c r="TZR10" s="184"/>
      <c r="TZS10" s="184"/>
      <c r="TZT10" s="184"/>
      <c r="TZU10" s="184"/>
      <c r="TZV10" s="184"/>
      <c r="TZW10" s="184"/>
      <c r="TZX10" s="184"/>
      <c r="TZY10" s="184"/>
      <c r="TZZ10" s="184"/>
      <c r="UAA10" s="184"/>
      <c r="UAB10" s="184"/>
      <c r="UAC10" s="184"/>
      <c r="UAD10" s="184"/>
      <c r="UAE10" s="184"/>
      <c r="UAF10" s="184"/>
      <c r="UAG10" s="184"/>
      <c r="UAH10" s="184"/>
      <c r="UAI10" s="184"/>
      <c r="UAJ10" s="184"/>
      <c r="UAK10" s="184"/>
      <c r="UAL10" s="184"/>
      <c r="UAM10" s="184"/>
      <c r="UAN10" s="184"/>
      <c r="UAO10" s="184"/>
      <c r="UAP10" s="184"/>
      <c r="UAQ10" s="184"/>
      <c r="UAR10" s="184"/>
      <c r="UAS10" s="184"/>
      <c r="UAT10" s="184"/>
      <c r="UAU10" s="184"/>
      <c r="UAV10" s="184"/>
      <c r="UAW10" s="184"/>
      <c r="UAX10" s="184"/>
      <c r="UAY10" s="184"/>
      <c r="UAZ10" s="184"/>
      <c r="UBA10" s="184"/>
      <c r="UBB10" s="184"/>
      <c r="UBC10" s="184"/>
      <c r="UBD10" s="184"/>
      <c r="UBE10" s="184"/>
      <c r="UBF10" s="184"/>
      <c r="UBG10" s="184"/>
      <c r="UBH10" s="184"/>
      <c r="UBI10" s="184"/>
      <c r="UBJ10" s="184"/>
      <c r="UBK10" s="184"/>
      <c r="UBL10" s="184"/>
      <c r="UBM10" s="184"/>
      <c r="UBN10" s="184"/>
      <c r="UBO10" s="184"/>
      <c r="UBP10" s="184"/>
      <c r="UBQ10" s="184"/>
      <c r="UBR10" s="184"/>
      <c r="UBS10" s="184"/>
      <c r="UBT10" s="184"/>
      <c r="UBU10" s="184"/>
      <c r="UBV10" s="184"/>
      <c r="UBW10" s="184"/>
      <c r="UBX10" s="184"/>
      <c r="UBY10" s="184"/>
      <c r="UBZ10" s="184"/>
      <c r="UCA10" s="184"/>
      <c r="UCB10" s="184"/>
      <c r="UCC10" s="184"/>
      <c r="UCD10" s="184"/>
      <c r="UCE10" s="184"/>
      <c r="UCF10" s="184"/>
      <c r="UCG10" s="184"/>
      <c r="UCH10" s="184"/>
      <c r="UCI10" s="184"/>
      <c r="UCJ10" s="184"/>
      <c r="UCK10" s="184"/>
      <c r="UCL10" s="184"/>
      <c r="UCM10" s="184"/>
      <c r="UCN10" s="184"/>
      <c r="UCO10" s="184"/>
      <c r="UCP10" s="184"/>
      <c r="UCQ10" s="184"/>
      <c r="UCR10" s="184"/>
      <c r="UCS10" s="184"/>
      <c r="UCT10" s="184"/>
      <c r="UCU10" s="184"/>
      <c r="UCV10" s="184"/>
      <c r="UCW10" s="184"/>
      <c r="UCX10" s="184"/>
      <c r="UCY10" s="184"/>
      <c r="UCZ10" s="184"/>
      <c r="UDA10" s="184"/>
      <c r="UDB10" s="184"/>
      <c r="UDC10" s="184"/>
      <c r="UDD10" s="184"/>
      <c r="UDE10" s="184"/>
      <c r="UDF10" s="184"/>
      <c r="UDG10" s="184"/>
      <c r="UDH10" s="184"/>
      <c r="UDI10" s="184"/>
      <c r="UDJ10" s="184"/>
      <c r="UDK10" s="184"/>
      <c r="UDL10" s="184"/>
      <c r="UDM10" s="184"/>
      <c r="UDN10" s="184"/>
      <c r="UDO10" s="184"/>
      <c r="UDP10" s="184"/>
      <c r="UDQ10" s="184"/>
      <c r="UDR10" s="184"/>
      <c r="UDS10" s="184"/>
      <c r="UDT10" s="184"/>
      <c r="UDU10" s="184"/>
      <c r="UDV10" s="184"/>
      <c r="UDW10" s="184"/>
      <c r="UDX10" s="184"/>
      <c r="UDY10" s="184"/>
      <c r="UDZ10" s="184"/>
      <c r="UEA10" s="184"/>
      <c r="UEB10" s="184"/>
      <c r="UEC10" s="184"/>
      <c r="UED10" s="184"/>
      <c r="UEE10" s="184"/>
      <c r="UEF10" s="184"/>
      <c r="UEG10" s="184"/>
      <c r="UEH10" s="184"/>
      <c r="UEI10" s="184"/>
      <c r="UEJ10" s="184"/>
      <c r="UEK10" s="184"/>
      <c r="UEL10" s="184"/>
      <c r="UEM10" s="184"/>
      <c r="UEN10" s="184"/>
      <c r="UEO10" s="184"/>
      <c r="UEP10" s="184"/>
      <c r="UEQ10" s="184"/>
      <c r="UER10" s="184"/>
      <c r="UES10" s="184"/>
      <c r="UET10" s="184"/>
      <c r="UEU10" s="184"/>
      <c r="UEV10" s="184"/>
      <c r="UEW10" s="184"/>
      <c r="UEX10" s="184"/>
      <c r="UEY10" s="184"/>
      <c r="UEZ10" s="184"/>
      <c r="UFA10" s="184"/>
      <c r="UFB10" s="184"/>
      <c r="UFC10" s="184"/>
      <c r="UFD10" s="184"/>
      <c r="UFE10" s="184"/>
      <c r="UFF10" s="184"/>
      <c r="UFG10" s="184"/>
      <c r="UFH10" s="184"/>
      <c r="UFI10" s="184"/>
      <c r="UFJ10" s="184"/>
      <c r="UFK10" s="184"/>
      <c r="UFL10" s="184"/>
      <c r="UFM10" s="184"/>
      <c r="UFN10" s="184"/>
      <c r="UFO10" s="184"/>
      <c r="UFP10" s="184"/>
      <c r="UFQ10" s="184"/>
      <c r="UFR10" s="184"/>
      <c r="UFS10" s="184"/>
      <c r="UFT10" s="184"/>
      <c r="UFU10" s="184"/>
      <c r="UFV10" s="184"/>
      <c r="UFW10" s="184"/>
      <c r="UFX10" s="184"/>
      <c r="UFY10" s="184"/>
      <c r="UFZ10" s="184"/>
      <c r="UGA10" s="184"/>
      <c r="UGB10" s="184"/>
      <c r="UGC10" s="184"/>
      <c r="UGD10" s="184"/>
      <c r="UGE10" s="184"/>
      <c r="UGF10" s="184"/>
      <c r="UGG10" s="184"/>
      <c r="UGH10" s="184"/>
      <c r="UGI10" s="184"/>
      <c r="UGJ10" s="184"/>
      <c r="UGK10" s="184"/>
      <c r="UGL10" s="184"/>
      <c r="UGM10" s="184"/>
      <c r="UGN10" s="184"/>
      <c r="UGO10" s="184"/>
      <c r="UGP10" s="184"/>
      <c r="UGQ10" s="184"/>
      <c r="UGR10" s="184"/>
      <c r="UGS10" s="184"/>
      <c r="UGT10" s="184"/>
      <c r="UGU10" s="184"/>
      <c r="UGV10" s="184"/>
      <c r="UGW10" s="184"/>
      <c r="UGX10" s="184"/>
      <c r="UGY10" s="184"/>
      <c r="UGZ10" s="184"/>
      <c r="UHA10" s="184"/>
      <c r="UHB10" s="184"/>
      <c r="UHC10" s="184"/>
      <c r="UHD10" s="184"/>
      <c r="UHE10" s="184"/>
      <c r="UHF10" s="184"/>
      <c r="UHG10" s="184"/>
      <c r="UHH10" s="184"/>
      <c r="UHI10" s="184"/>
      <c r="UHJ10" s="184"/>
      <c r="UHK10" s="184"/>
      <c r="UHL10" s="184"/>
      <c r="UHM10" s="184"/>
      <c r="UHN10" s="184"/>
      <c r="UHO10" s="184"/>
      <c r="UHP10" s="184"/>
      <c r="UHQ10" s="184"/>
      <c r="UHR10" s="184"/>
      <c r="UHS10" s="184"/>
      <c r="UHT10" s="184"/>
      <c r="UHU10" s="184"/>
      <c r="UHV10" s="184"/>
      <c r="UHW10" s="184"/>
      <c r="UHX10" s="184"/>
      <c r="UHY10" s="184"/>
      <c r="UHZ10" s="184"/>
      <c r="UIA10" s="184"/>
      <c r="UIB10" s="184"/>
      <c r="UIC10" s="184"/>
      <c r="UID10" s="184"/>
      <c r="UIE10" s="184"/>
      <c r="UIF10" s="184"/>
      <c r="UIG10" s="184"/>
      <c r="UIH10" s="184"/>
      <c r="UII10" s="184"/>
      <c r="UIJ10" s="184"/>
      <c r="UIK10" s="184"/>
      <c r="UIL10" s="184"/>
      <c r="UIM10" s="184"/>
      <c r="UIN10" s="184"/>
      <c r="UIO10" s="184"/>
      <c r="UIP10" s="184"/>
      <c r="UIQ10" s="184"/>
      <c r="UIR10" s="184"/>
      <c r="UIS10" s="184"/>
      <c r="UIT10" s="184"/>
      <c r="UIU10" s="184"/>
      <c r="UIV10" s="184"/>
      <c r="UIW10" s="184"/>
      <c r="UIX10" s="184"/>
      <c r="UIY10" s="184"/>
      <c r="UIZ10" s="184"/>
      <c r="UJA10" s="184"/>
      <c r="UJB10" s="184"/>
      <c r="UJC10" s="184"/>
      <c r="UJD10" s="184"/>
      <c r="UJE10" s="184"/>
      <c r="UJF10" s="184"/>
      <c r="UJG10" s="184"/>
      <c r="UJH10" s="184"/>
      <c r="UJI10" s="184"/>
      <c r="UJJ10" s="184"/>
      <c r="UJK10" s="184"/>
      <c r="UJL10" s="184"/>
      <c r="UJM10" s="184"/>
      <c r="UJN10" s="184"/>
      <c r="UJO10" s="184"/>
      <c r="UJP10" s="184"/>
      <c r="UJQ10" s="184"/>
      <c r="UJR10" s="184"/>
      <c r="UJS10" s="184"/>
      <c r="UJT10" s="184"/>
      <c r="UJU10" s="184"/>
      <c r="UJV10" s="184"/>
      <c r="UJW10" s="184"/>
      <c r="UJX10" s="184"/>
      <c r="UJY10" s="184"/>
      <c r="UJZ10" s="184"/>
      <c r="UKA10" s="184"/>
      <c r="UKB10" s="184"/>
      <c r="UKC10" s="184"/>
      <c r="UKD10" s="184"/>
      <c r="UKE10" s="184"/>
      <c r="UKF10" s="184"/>
      <c r="UKG10" s="184"/>
      <c r="UKH10" s="184"/>
      <c r="UKI10" s="184"/>
      <c r="UKJ10" s="184"/>
      <c r="UKK10" s="184"/>
      <c r="UKL10" s="184"/>
      <c r="UKM10" s="184"/>
      <c r="UKN10" s="184"/>
      <c r="UKO10" s="184"/>
      <c r="UKP10" s="184"/>
      <c r="UKQ10" s="184"/>
      <c r="UKR10" s="184"/>
      <c r="UKS10" s="184"/>
      <c r="UKT10" s="184"/>
      <c r="UKU10" s="184"/>
      <c r="UKV10" s="184"/>
      <c r="UKW10" s="184"/>
      <c r="UKX10" s="184"/>
      <c r="UKY10" s="184"/>
      <c r="UKZ10" s="184"/>
      <c r="ULA10" s="184"/>
      <c r="ULB10" s="184"/>
      <c r="ULC10" s="184"/>
      <c r="ULD10" s="184"/>
      <c r="ULE10" s="184"/>
      <c r="ULF10" s="184"/>
      <c r="ULG10" s="184"/>
      <c r="ULH10" s="184"/>
      <c r="ULI10" s="184"/>
      <c r="ULJ10" s="184"/>
      <c r="ULK10" s="184"/>
      <c r="ULL10" s="184"/>
      <c r="ULM10" s="184"/>
      <c r="ULN10" s="184"/>
      <c r="ULO10" s="184"/>
      <c r="ULP10" s="184"/>
      <c r="ULQ10" s="184"/>
      <c r="ULR10" s="184"/>
      <c r="ULS10" s="184"/>
      <c r="ULT10" s="184"/>
      <c r="ULU10" s="184"/>
      <c r="ULV10" s="184"/>
      <c r="ULW10" s="184"/>
      <c r="ULX10" s="184"/>
      <c r="ULY10" s="184"/>
      <c r="ULZ10" s="184"/>
      <c r="UMA10" s="184"/>
      <c r="UMB10" s="184"/>
      <c r="UMC10" s="184"/>
      <c r="UMD10" s="184"/>
      <c r="UME10" s="184"/>
      <c r="UMF10" s="184"/>
      <c r="UMG10" s="184"/>
      <c r="UMH10" s="184"/>
      <c r="UMI10" s="184"/>
      <c r="UMJ10" s="184"/>
      <c r="UMK10" s="184"/>
      <c r="UML10" s="184"/>
      <c r="UMM10" s="184"/>
      <c r="UMN10" s="184"/>
      <c r="UMO10" s="184"/>
      <c r="UMP10" s="184"/>
      <c r="UMQ10" s="184"/>
      <c r="UMR10" s="184"/>
      <c r="UMS10" s="184"/>
      <c r="UMT10" s="184"/>
      <c r="UMU10" s="184"/>
      <c r="UMV10" s="184"/>
      <c r="UMW10" s="184"/>
      <c r="UMX10" s="184"/>
      <c r="UMY10" s="184"/>
      <c r="UMZ10" s="184"/>
      <c r="UNA10" s="184"/>
      <c r="UNB10" s="184"/>
      <c r="UNC10" s="184"/>
      <c r="UND10" s="184"/>
      <c r="UNE10" s="184"/>
      <c r="UNF10" s="184"/>
      <c r="UNG10" s="184"/>
      <c r="UNH10" s="184"/>
      <c r="UNI10" s="184"/>
      <c r="UNJ10" s="184"/>
      <c r="UNK10" s="184"/>
      <c r="UNL10" s="184"/>
      <c r="UNM10" s="184"/>
      <c r="UNN10" s="184"/>
      <c r="UNO10" s="184"/>
      <c r="UNP10" s="184"/>
      <c r="UNQ10" s="184"/>
      <c r="UNR10" s="184"/>
      <c r="UNS10" s="184"/>
      <c r="UNT10" s="184"/>
      <c r="UNU10" s="184"/>
      <c r="UNV10" s="184"/>
      <c r="UNW10" s="184"/>
      <c r="UNX10" s="184"/>
      <c r="UNY10" s="184"/>
      <c r="UNZ10" s="184"/>
      <c r="UOA10" s="184"/>
      <c r="UOB10" s="184"/>
      <c r="UOC10" s="184"/>
      <c r="UOD10" s="184"/>
      <c r="UOE10" s="184"/>
      <c r="UOF10" s="184"/>
      <c r="UOG10" s="184"/>
      <c r="UOH10" s="184"/>
      <c r="UOI10" s="184"/>
      <c r="UOJ10" s="184"/>
      <c r="UOK10" s="184"/>
      <c r="UOL10" s="184"/>
      <c r="UOM10" s="184"/>
      <c r="UON10" s="184"/>
      <c r="UOO10" s="184"/>
      <c r="UOP10" s="184"/>
      <c r="UOQ10" s="184"/>
      <c r="UOR10" s="184"/>
      <c r="UOS10" s="184"/>
      <c r="UOT10" s="184"/>
      <c r="UOU10" s="184"/>
      <c r="UOV10" s="184"/>
      <c r="UOW10" s="184"/>
      <c r="UOX10" s="184"/>
      <c r="UOY10" s="184"/>
      <c r="UOZ10" s="184"/>
      <c r="UPA10" s="184"/>
      <c r="UPB10" s="184"/>
      <c r="UPC10" s="184"/>
      <c r="UPD10" s="184"/>
      <c r="UPE10" s="184"/>
      <c r="UPF10" s="184"/>
      <c r="UPG10" s="184"/>
      <c r="UPH10" s="184"/>
      <c r="UPI10" s="184"/>
      <c r="UPJ10" s="184"/>
      <c r="UPK10" s="184"/>
      <c r="UPL10" s="184"/>
      <c r="UPM10" s="184"/>
      <c r="UPN10" s="184"/>
      <c r="UPO10" s="184"/>
      <c r="UPP10" s="184"/>
      <c r="UPQ10" s="184"/>
      <c r="UPR10" s="184"/>
      <c r="UPS10" s="184"/>
      <c r="UPT10" s="184"/>
      <c r="UPU10" s="184"/>
      <c r="UPV10" s="184"/>
      <c r="UPW10" s="184"/>
      <c r="UPX10" s="184"/>
      <c r="UPY10" s="184"/>
      <c r="UPZ10" s="184"/>
      <c r="UQA10" s="184"/>
      <c r="UQB10" s="184"/>
      <c r="UQC10" s="184"/>
      <c r="UQD10" s="184"/>
      <c r="UQE10" s="184"/>
      <c r="UQF10" s="184"/>
      <c r="UQG10" s="184"/>
      <c r="UQH10" s="184"/>
      <c r="UQI10" s="184"/>
      <c r="UQJ10" s="184"/>
      <c r="UQK10" s="184"/>
      <c r="UQL10" s="184"/>
      <c r="UQM10" s="184"/>
      <c r="UQN10" s="184"/>
      <c r="UQO10" s="184"/>
      <c r="UQP10" s="184"/>
      <c r="UQQ10" s="184"/>
      <c r="UQR10" s="184"/>
      <c r="UQS10" s="184"/>
      <c r="UQT10" s="184"/>
      <c r="UQU10" s="184"/>
      <c r="UQV10" s="184"/>
      <c r="UQW10" s="184"/>
      <c r="UQX10" s="184"/>
      <c r="UQY10" s="184"/>
      <c r="UQZ10" s="184"/>
      <c r="URA10" s="184"/>
      <c r="URB10" s="184"/>
      <c r="URC10" s="184"/>
      <c r="URD10" s="184"/>
      <c r="URE10" s="184"/>
      <c r="URF10" s="184"/>
      <c r="URG10" s="184"/>
      <c r="URH10" s="184"/>
      <c r="URI10" s="184"/>
      <c r="URJ10" s="184"/>
      <c r="URK10" s="184"/>
      <c r="URL10" s="184"/>
      <c r="URM10" s="184"/>
      <c r="URN10" s="184"/>
      <c r="URO10" s="184"/>
      <c r="URP10" s="184"/>
      <c r="URQ10" s="184"/>
      <c r="URR10" s="184"/>
      <c r="URS10" s="184"/>
      <c r="URT10" s="184"/>
      <c r="URU10" s="184"/>
      <c r="URV10" s="184"/>
      <c r="URW10" s="184"/>
      <c r="URX10" s="184"/>
      <c r="URY10" s="184"/>
      <c r="URZ10" s="184"/>
      <c r="USA10" s="184"/>
      <c r="USB10" s="184"/>
      <c r="USC10" s="184"/>
      <c r="USD10" s="184"/>
      <c r="USE10" s="184"/>
      <c r="USF10" s="184"/>
      <c r="USG10" s="184"/>
      <c r="USH10" s="184"/>
      <c r="USI10" s="184"/>
      <c r="USJ10" s="184"/>
      <c r="USK10" s="184"/>
      <c r="USL10" s="184"/>
      <c r="USM10" s="184"/>
      <c r="USN10" s="184"/>
      <c r="USO10" s="184"/>
      <c r="USP10" s="184"/>
      <c r="USQ10" s="184"/>
      <c r="USR10" s="184"/>
      <c r="USS10" s="184"/>
      <c r="UST10" s="184"/>
      <c r="USU10" s="184"/>
      <c r="USV10" s="184"/>
      <c r="USW10" s="184"/>
      <c r="USX10" s="184"/>
      <c r="USY10" s="184"/>
      <c r="USZ10" s="184"/>
      <c r="UTA10" s="184"/>
      <c r="UTB10" s="184"/>
      <c r="UTC10" s="184"/>
      <c r="UTD10" s="184"/>
      <c r="UTE10" s="184"/>
      <c r="UTF10" s="184"/>
      <c r="UTG10" s="184"/>
      <c r="UTH10" s="184"/>
      <c r="UTI10" s="184"/>
      <c r="UTJ10" s="184"/>
      <c r="UTK10" s="184"/>
      <c r="UTL10" s="184"/>
      <c r="UTM10" s="184"/>
      <c r="UTN10" s="184"/>
      <c r="UTO10" s="184"/>
      <c r="UTP10" s="184"/>
      <c r="UTQ10" s="184"/>
      <c r="UTR10" s="184"/>
      <c r="UTS10" s="184"/>
      <c r="UTT10" s="184"/>
      <c r="UTU10" s="184"/>
      <c r="UTV10" s="184"/>
      <c r="UTW10" s="184"/>
      <c r="UTX10" s="184"/>
      <c r="UTY10" s="184"/>
      <c r="UTZ10" s="184"/>
      <c r="UUA10" s="184"/>
      <c r="UUB10" s="184"/>
      <c r="UUC10" s="184"/>
      <c r="UUD10" s="184"/>
      <c r="UUE10" s="184"/>
      <c r="UUF10" s="184"/>
      <c r="UUG10" s="184"/>
      <c r="UUH10" s="184"/>
      <c r="UUI10" s="184"/>
      <c r="UUJ10" s="184"/>
      <c r="UUK10" s="184"/>
      <c r="UUL10" s="184"/>
      <c r="UUM10" s="184"/>
      <c r="UUN10" s="184"/>
      <c r="UUO10" s="184"/>
      <c r="UUP10" s="184"/>
      <c r="UUQ10" s="184"/>
      <c r="UUR10" s="184"/>
      <c r="UUS10" s="184"/>
      <c r="UUT10" s="184"/>
      <c r="UUU10" s="184"/>
      <c r="UUV10" s="184"/>
      <c r="UUW10" s="184"/>
      <c r="UUX10" s="184"/>
      <c r="UUY10" s="184"/>
      <c r="UUZ10" s="184"/>
      <c r="UVA10" s="184"/>
      <c r="UVB10" s="184"/>
      <c r="UVC10" s="184"/>
      <c r="UVD10" s="184"/>
      <c r="UVE10" s="184"/>
      <c r="UVF10" s="184"/>
      <c r="UVG10" s="184"/>
      <c r="UVH10" s="184"/>
      <c r="UVI10" s="184"/>
      <c r="UVJ10" s="184"/>
      <c r="UVK10" s="184"/>
      <c r="UVL10" s="184"/>
      <c r="UVM10" s="184"/>
      <c r="UVN10" s="184"/>
      <c r="UVO10" s="184"/>
      <c r="UVP10" s="184"/>
      <c r="UVQ10" s="184"/>
      <c r="UVR10" s="184"/>
      <c r="UVS10" s="184"/>
      <c r="UVT10" s="184"/>
      <c r="UVU10" s="184"/>
      <c r="UVV10" s="184"/>
      <c r="UVW10" s="184"/>
      <c r="UVX10" s="184"/>
      <c r="UVY10" s="184"/>
      <c r="UVZ10" s="184"/>
      <c r="UWA10" s="184"/>
      <c r="UWB10" s="184"/>
      <c r="UWC10" s="184"/>
      <c r="UWD10" s="184"/>
      <c r="UWE10" s="184"/>
      <c r="UWF10" s="184"/>
      <c r="UWG10" s="184"/>
      <c r="UWH10" s="184"/>
      <c r="UWI10" s="184"/>
      <c r="UWJ10" s="184"/>
      <c r="UWK10" s="184"/>
      <c r="UWL10" s="184"/>
      <c r="UWM10" s="184"/>
      <c r="UWN10" s="184"/>
      <c r="UWO10" s="184"/>
      <c r="UWP10" s="184"/>
      <c r="UWQ10" s="184"/>
      <c r="UWR10" s="184"/>
      <c r="UWS10" s="184"/>
      <c r="UWT10" s="184"/>
      <c r="UWU10" s="184"/>
      <c r="UWV10" s="184"/>
      <c r="UWW10" s="184"/>
      <c r="UWX10" s="184"/>
      <c r="UWY10" s="184"/>
      <c r="UWZ10" s="184"/>
      <c r="UXA10" s="184"/>
      <c r="UXB10" s="184"/>
      <c r="UXC10" s="184"/>
      <c r="UXD10" s="184"/>
      <c r="UXE10" s="184"/>
      <c r="UXF10" s="184"/>
      <c r="UXG10" s="184"/>
      <c r="UXH10" s="184"/>
      <c r="UXI10" s="184"/>
      <c r="UXJ10" s="184"/>
      <c r="UXK10" s="184"/>
      <c r="UXL10" s="184"/>
      <c r="UXM10" s="184"/>
      <c r="UXN10" s="184"/>
      <c r="UXO10" s="184"/>
      <c r="UXP10" s="184"/>
      <c r="UXQ10" s="184"/>
      <c r="UXR10" s="184"/>
      <c r="UXS10" s="184"/>
      <c r="UXT10" s="184"/>
      <c r="UXU10" s="184"/>
      <c r="UXV10" s="184"/>
      <c r="UXW10" s="184"/>
      <c r="UXX10" s="184"/>
      <c r="UXY10" s="184"/>
      <c r="UXZ10" s="184"/>
      <c r="UYA10" s="184"/>
      <c r="UYB10" s="184"/>
      <c r="UYC10" s="184"/>
      <c r="UYD10" s="184"/>
      <c r="UYE10" s="184"/>
      <c r="UYF10" s="184"/>
      <c r="UYG10" s="184"/>
      <c r="UYH10" s="184"/>
      <c r="UYI10" s="184"/>
      <c r="UYJ10" s="184"/>
      <c r="UYK10" s="184"/>
      <c r="UYL10" s="184"/>
      <c r="UYM10" s="184"/>
      <c r="UYN10" s="184"/>
      <c r="UYO10" s="184"/>
      <c r="UYP10" s="184"/>
      <c r="UYQ10" s="184"/>
      <c r="UYR10" s="184"/>
      <c r="UYS10" s="184"/>
      <c r="UYT10" s="184"/>
      <c r="UYU10" s="184"/>
      <c r="UYV10" s="184"/>
      <c r="UYW10" s="184"/>
      <c r="UYX10" s="184"/>
      <c r="UYY10" s="184"/>
      <c r="UYZ10" s="184"/>
      <c r="UZA10" s="184"/>
      <c r="UZB10" s="184"/>
      <c r="UZC10" s="184"/>
      <c r="UZD10" s="184"/>
      <c r="UZE10" s="184"/>
      <c r="UZF10" s="184"/>
      <c r="UZG10" s="184"/>
      <c r="UZH10" s="184"/>
      <c r="UZI10" s="184"/>
      <c r="UZJ10" s="184"/>
      <c r="UZK10" s="184"/>
      <c r="UZL10" s="184"/>
      <c r="UZM10" s="184"/>
      <c r="UZN10" s="184"/>
      <c r="UZO10" s="184"/>
      <c r="UZP10" s="184"/>
      <c r="UZQ10" s="184"/>
      <c r="UZR10" s="184"/>
      <c r="UZS10" s="184"/>
      <c r="UZT10" s="184"/>
      <c r="UZU10" s="184"/>
      <c r="UZV10" s="184"/>
      <c r="UZW10" s="184"/>
      <c r="UZX10" s="184"/>
      <c r="UZY10" s="184"/>
      <c r="UZZ10" s="184"/>
      <c r="VAA10" s="184"/>
      <c r="VAB10" s="184"/>
      <c r="VAC10" s="184"/>
      <c r="VAD10" s="184"/>
      <c r="VAE10" s="184"/>
      <c r="VAF10" s="184"/>
      <c r="VAG10" s="184"/>
      <c r="VAH10" s="184"/>
      <c r="VAI10" s="184"/>
      <c r="VAJ10" s="184"/>
      <c r="VAK10" s="184"/>
      <c r="VAL10" s="184"/>
      <c r="VAM10" s="184"/>
      <c r="VAN10" s="184"/>
      <c r="VAO10" s="184"/>
      <c r="VAP10" s="184"/>
      <c r="VAQ10" s="184"/>
      <c r="VAR10" s="184"/>
      <c r="VAS10" s="184"/>
      <c r="VAT10" s="184"/>
      <c r="VAU10" s="184"/>
      <c r="VAV10" s="184"/>
      <c r="VAW10" s="184"/>
      <c r="VAX10" s="184"/>
      <c r="VAY10" s="184"/>
      <c r="VAZ10" s="184"/>
      <c r="VBA10" s="184"/>
      <c r="VBB10" s="184"/>
      <c r="VBC10" s="184"/>
      <c r="VBD10" s="184"/>
      <c r="VBE10" s="184"/>
      <c r="VBF10" s="184"/>
      <c r="VBG10" s="184"/>
      <c r="VBH10" s="184"/>
      <c r="VBI10" s="184"/>
      <c r="VBJ10" s="184"/>
      <c r="VBK10" s="184"/>
      <c r="VBL10" s="184"/>
      <c r="VBM10" s="184"/>
      <c r="VBN10" s="184"/>
      <c r="VBO10" s="184"/>
      <c r="VBP10" s="184"/>
      <c r="VBQ10" s="184"/>
      <c r="VBR10" s="184"/>
      <c r="VBS10" s="184"/>
      <c r="VBT10" s="184"/>
      <c r="VBU10" s="184"/>
      <c r="VBV10" s="184"/>
      <c r="VBW10" s="184"/>
      <c r="VBX10" s="184"/>
      <c r="VBY10" s="184"/>
      <c r="VBZ10" s="184"/>
      <c r="VCA10" s="184"/>
      <c r="VCB10" s="184"/>
      <c r="VCC10" s="184"/>
      <c r="VCD10" s="184"/>
      <c r="VCE10" s="184"/>
      <c r="VCF10" s="184"/>
      <c r="VCG10" s="184"/>
      <c r="VCH10" s="184"/>
      <c r="VCI10" s="184"/>
      <c r="VCJ10" s="184"/>
      <c r="VCK10" s="184"/>
      <c r="VCL10" s="184"/>
      <c r="VCM10" s="184"/>
      <c r="VCN10" s="184"/>
      <c r="VCO10" s="184"/>
      <c r="VCP10" s="184"/>
      <c r="VCQ10" s="184"/>
      <c r="VCR10" s="184"/>
      <c r="VCS10" s="184"/>
      <c r="VCT10" s="184"/>
      <c r="VCU10" s="184"/>
      <c r="VCV10" s="184"/>
      <c r="VCW10" s="184"/>
      <c r="VCX10" s="184"/>
      <c r="VCY10" s="184"/>
      <c r="VCZ10" s="184"/>
      <c r="VDA10" s="184"/>
      <c r="VDB10" s="184"/>
      <c r="VDC10" s="184"/>
      <c r="VDD10" s="184"/>
      <c r="VDE10" s="184"/>
      <c r="VDF10" s="184"/>
      <c r="VDG10" s="184"/>
      <c r="VDH10" s="184"/>
      <c r="VDI10" s="184"/>
      <c r="VDJ10" s="184"/>
      <c r="VDK10" s="184"/>
      <c r="VDL10" s="184"/>
      <c r="VDM10" s="184"/>
      <c r="VDN10" s="184"/>
      <c r="VDO10" s="184"/>
      <c r="VDP10" s="184"/>
      <c r="VDQ10" s="184"/>
      <c r="VDR10" s="184"/>
      <c r="VDS10" s="184"/>
      <c r="VDT10" s="184"/>
      <c r="VDU10" s="184"/>
      <c r="VDV10" s="184"/>
      <c r="VDW10" s="184"/>
      <c r="VDX10" s="184"/>
      <c r="VDY10" s="184"/>
      <c r="VDZ10" s="184"/>
      <c r="VEA10" s="184"/>
      <c r="VEB10" s="184"/>
      <c r="VEC10" s="184"/>
      <c r="VED10" s="184"/>
      <c r="VEE10" s="184"/>
      <c r="VEF10" s="184"/>
      <c r="VEG10" s="184"/>
      <c r="VEH10" s="184"/>
      <c r="VEI10" s="184"/>
      <c r="VEJ10" s="184"/>
      <c r="VEK10" s="184"/>
      <c r="VEL10" s="184"/>
      <c r="VEM10" s="184"/>
      <c r="VEN10" s="184"/>
      <c r="VEO10" s="184"/>
      <c r="VEP10" s="184"/>
      <c r="VEQ10" s="184"/>
      <c r="VER10" s="184"/>
      <c r="VES10" s="184"/>
      <c r="VET10" s="184"/>
      <c r="VEU10" s="184"/>
      <c r="VEV10" s="184"/>
      <c r="VEW10" s="184"/>
      <c r="VEX10" s="184"/>
      <c r="VEY10" s="184"/>
      <c r="VEZ10" s="184"/>
      <c r="VFA10" s="184"/>
      <c r="VFB10" s="184"/>
      <c r="VFC10" s="184"/>
      <c r="VFD10" s="184"/>
      <c r="VFE10" s="184"/>
      <c r="VFF10" s="184"/>
      <c r="VFG10" s="184"/>
      <c r="VFH10" s="184"/>
      <c r="VFI10" s="184"/>
      <c r="VFJ10" s="184"/>
      <c r="VFK10" s="184"/>
      <c r="VFL10" s="184"/>
      <c r="VFM10" s="184"/>
      <c r="VFN10" s="184"/>
      <c r="VFO10" s="184"/>
      <c r="VFP10" s="184"/>
      <c r="VFQ10" s="184"/>
      <c r="VFR10" s="184"/>
      <c r="VFS10" s="184"/>
      <c r="VFT10" s="184"/>
      <c r="VFU10" s="184"/>
      <c r="VFV10" s="184"/>
      <c r="VFW10" s="184"/>
      <c r="VFX10" s="184"/>
      <c r="VFY10" s="184"/>
      <c r="VFZ10" s="184"/>
      <c r="VGA10" s="184"/>
      <c r="VGB10" s="184"/>
      <c r="VGC10" s="184"/>
      <c r="VGD10" s="184"/>
      <c r="VGE10" s="184"/>
      <c r="VGF10" s="184"/>
      <c r="VGG10" s="184"/>
      <c r="VGH10" s="184"/>
      <c r="VGI10" s="184"/>
      <c r="VGJ10" s="184"/>
      <c r="VGK10" s="184"/>
      <c r="VGL10" s="184"/>
      <c r="VGM10" s="184"/>
      <c r="VGN10" s="184"/>
      <c r="VGO10" s="184"/>
      <c r="VGP10" s="184"/>
      <c r="VGQ10" s="184"/>
      <c r="VGR10" s="184"/>
      <c r="VGS10" s="184"/>
      <c r="VGT10" s="184"/>
      <c r="VGU10" s="184"/>
      <c r="VGV10" s="184"/>
      <c r="VGW10" s="184"/>
      <c r="VGX10" s="184"/>
      <c r="VGY10" s="184"/>
      <c r="VGZ10" s="184"/>
      <c r="VHA10" s="184"/>
      <c r="VHB10" s="184"/>
      <c r="VHC10" s="184"/>
      <c r="VHD10" s="184"/>
      <c r="VHE10" s="184"/>
      <c r="VHF10" s="184"/>
      <c r="VHG10" s="184"/>
      <c r="VHH10" s="184"/>
      <c r="VHI10" s="184"/>
      <c r="VHJ10" s="184"/>
      <c r="VHK10" s="184"/>
      <c r="VHL10" s="184"/>
      <c r="VHM10" s="184"/>
      <c r="VHN10" s="184"/>
      <c r="VHO10" s="184"/>
      <c r="VHP10" s="184"/>
      <c r="VHQ10" s="184"/>
      <c r="VHR10" s="184"/>
      <c r="VHS10" s="184"/>
      <c r="VHT10" s="184"/>
      <c r="VHU10" s="184"/>
      <c r="VHV10" s="184"/>
      <c r="VHW10" s="184"/>
      <c r="VHX10" s="184"/>
      <c r="VHY10" s="184"/>
      <c r="VHZ10" s="184"/>
      <c r="VIA10" s="184"/>
      <c r="VIB10" s="184"/>
      <c r="VIC10" s="184"/>
      <c r="VID10" s="184"/>
      <c r="VIE10" s="184"/>
      <c r="VIF10" s="184"/>
      <c r="VIG10" s="184"/>
      <c r="VIH10" s="184"/>
      <c r="VII10" s="184"/>
      <c r="VIJ10" s="184"/>
      <c r="VIK10" s="184"/>
      <c r="VIL10" s="184"/>
      <c r="VIM10" s="184"/>
      <c r="VIN10" s="184"/>
      <c r="VIO10" s="184"/>
      <c r="VIP10" s="184"/>
      <c r="VIQ10" s="184"/>
      <c r="VIR10" s="184"/>
      <c r="VIS10" s="184"/>
      <c r="VIT10" s="184"/>
      <c r="VIU10" s="184"/>
      <c r="VIV10" s="184"/>
      <c r="VIW10" s="184"/>
      <c r="VIX10" s="184"/>
      <c r="VIY10" s="184"/>
      <c r="VIZ10" s="184"/>
      <c r="VJA10" s="184"/>
      <c r="VJB10" s="184"/>
      <c r="VJC10" s="184"/>
      <c r="VJD10" s="184"/>
      <c r="VJE10" s="184"/>
      <c r="VJF10" s="184"/>
      <c r="VJG10" s="184"/>
      <c r="VJH10" s="184"/>
      <c r="VJI10" s="184"/>
      <c r="VJJ10" s="184"/>
      <c r="VJK10" s="184"/>
      <c r="VJL10" s="184"/>
      <c r="VJM10" s="184"/>
      <c r="VJN10" s="184"/>
      <c r="VJO10" s="184"/>
      <c r="VJP10" s="184"/>
      <c r="VJQ10" s="184"/>
      <c r="VJR10" s="184"/>
      <c r="VJS10" s="184"/>
      <c r="VJT10" s="184"/>
      <c r="VJU10" s="184"/>
      <c r="VJV10" s="184"/>
      <c r="VJW10" s="184"/>
      <c r="VJX10" s="184"/>
      <c r="VJY10" s="184"/>
      <c r="VJZ10" s="184"/>
      <c r="VKA10" s="184"/>
      <c r="VKB10" s="184"/>
      <c r="VKC10" s="184"/>
      <c r="VKD10" s="184"/>
      <c r="VKE10" s="184"/>
      <c r="VKF10" s="184"/>
      <c r="VKG10" s="184"/>
      <c r="VKH10" s="184"/>
      <c r="VKI10" s="184"/>
      <c r="VKJ10" s="184"/>
      <c r="VKK10" s="184"/>
      <c r="VKL10" s="184"/>
      <c r="VKM10" s="184"/>
      <c r="VKN10" s="184"/>
      <c r="VKO10" s="184"/>
      <c r="VKP10" s="184"/>
      <c r="VKQ10" s="184"/>
      <c r="VKR10" s="184"/>
      <c r="VKS10" s="184"/>
      <c r="VKT10" s="184"/>
      <c r="VKU10" s="184"/>
      <c r="VKV10" s="184"/>
      <c r="VKW10" s="184"/>
      <c r="VKX10" s="184"/>
      <c r="VKY10" s="184"/>
      <c r="VKZ10" s="184"/>
      <c r="VLA10" s="184"/>
      <c r="VLB10" s="184"/>
      <c r="VLC10" s="184"/>
      <c r="VLD10" s="184"/>
      <c r="VLE10" s="184"/>
      <c r="VLF10" s="184"/>
      <c r="VLG10" s="184"/>
      <c r="VLH10" s="184"/>
      <c r="VLI10" s="184"/>
      <c r="VLJ10" s="184"/>
      <c r="VLK10" s="184"/>
      <c r="VLL10" s="184"/>
      <c r="VLM10" s="184"/>
      <c r="VLN10" s="184"/>
      <c r="VLO10" s="184"/>
      <c r="VLP10" s="184"/>
      <c r="VLQ10" s="184"/>
      <c r="VLR10" s="184"/>
      <c r="VLS10" s="184"/>
      <c r="VLT10" s="184"/>
      <c r="VLU10" s="184"/>
      <c r="VLV10" s="184"/>
      <c r="VLW10" s="184"/>
      <c r="VLX10" s="184"/>
      <c r="VLY10" s="184"/>
      <c r="VLZ10" s="184"/>
      <c r="VMA10" s="184"/>
      <c r="VMB10" s="184"/>
      <c r="VMC10" s="184"/>
      <c r="VMD10" s="184"/>
      <c r="VME10" s="184"/>
      <c r="VMF10" s="184"/>
      <c r="VMG10" s="184"/>
      <c r="VMH10" s="184"/>
      <c r="VMI10" s="184"/>
      <c r="VMJ10" s="184"/>
      <c r="VMK10" s="184"/>
      <c r="VML10" s="184"/>
      <c r="VMM10" s="184"/>
      <c r="VMN10" s="184"/>
      <c r="VMO10" s="184"/>
      <c r="VMP10" s="184"/>
      <c r="VMQ10" s="184"/>
      <c r="VMR10" s="184"/>
      <c r="VMS10" s="184"/>
      <c r="VMT10" s="184"/>
      <c r="VMU10" s="184"/>
      <c r="VMV10" s="184"/>
      <c r="VMW10" s="184"/>
      <c r="VMX10" s="184"/>
      <c r="VMY10" s="184"/>
      <c r="VMZ10" s="184"/>
      <c r="VNA10" s="184"/>
      <c r="VNB10" s="184"/>
      <c r="VNC10" s="184"/>
      <c r="VND10" s="184"/>
      <c r="VNE10" s="184"/>
      <c r="VNF10" s="184"/>
      <c r="VNG10" s="184"/>
      <c r="VNH10" s="184"/>
      <c r="VNI10" s="184"/>
      <c r="VNJ10" s="184"/>
      <c r="VNK10" s="184"/>
      <c r="VNL10" s="184"/>
      <c r="VNM10" s="184"/>
      <c r="VNN10" s="184"/>
      <c r="VNO10" s="184"/>
      <c r="VNP10" s="184"/>
      <c r="VNQ10" s="184"/>
      <c r="VNR10" s="184"/>
      <c r="VNS10" s="184"/>
      <c r="VNT10" s="184"/>
      <c r="VNU10" s="184"/>
      <c r="VNV10" s="184"/>
      <c r="VNW10" s="184"/>
      <c r="VNX10" s="184"/>
      <c r="VNY10" s="184"/>
      <c r="VNZ10" s="184"/>
      <c r="VOA10" s="184"/>
      <c r="VOB10" s="184"/>
      <c r="VOC10" s="184"/>
      <c r="VOD10" s="184"/>
      <c r="VOE10" s="184"/>
      <c r="VOF10" s="184"/>
      <c r="VOG10" s="184"/>
      <c r="VOH10" s="184"/>
      <c r="VOI10" s="184"/>
      <c r="VOJ10" s="184"/>
      <c r="VOK10" s="184"/>
      <c r="VOL10" s="184"/>
      <c r="VOM10" s="184"/>
      <c r="VON10" s="184"/>
      <c r="VOO10" s="184"/>
      <c r="VOP10" s="184"/>
      <c r="VOQ10" s="184"/>
      <c r="VOR10" s="184"/>
      <c r="VOS10" s="184"/>
      <c r="VOT10" s="184"/>
      <c r="VOU10" s="184"/>
      <c r="VOV10" s="184"/>
      <c r="VOW10" s="184"/>
      <c r="VOX10" s="184"/>
      <c r="VOY10" s="184"/>
      <c r="VOZ10" s="184"/>
      <c r="VPA10" s="184"/>
      <c r="VPB10" s="184"/>
      <c r="VPC10" s="184"/>
      <c r="VPD10" s="184"/>
      <c r="VPE10" s="184"/>
      <c r="VPF10" s="184"/>
      <c r="VPG10" s="184"/>
      <c r="VPH10" s="184"/>
      <c r="VPI10" s="184"/>
      <c r="VPJ10" s="184"/>
      <c r="VPK10" s="184"/>
      <c r="VPL10" s="184"/>
      <c r="VPM10" s="184"/>
      <c r="VPN10" s="184"/>
      <c r="VPO10" s="184"/>
      <c r="VPP10" s="184"/>
      <c r="VPQ10" s="184"/>
      <c r="VPR10" s="184"/>
      <c r="VPS10" s="184"/>
      <c r="VPT10" s="184"/>
      <c r="VPU10" s="184"/>
      <c r="VPV10" s="184"/>
      <c r="VPW10" s="184"/>
      <c r="VPX10" s="184"/>
      <c r="VPY10" s="184"/>
      <c r="VPZ10" s="184"/>
      <c r="VQA10" s="184"/>
      <c r="VQB10" s="184"/>
      <c r="VQC10" s="184"/>
      <c r="VQD10" s="184"/>
      <c r="VQE10" s="184"/>
      <c r="VQF10" s="184"/>
      <c r="VQG10" s="184"/>
      <c r="VQH10" s="184"/>
      <c r="VQI10" s="184"/>
      <c r="VQJ10" s="184"/>
      <c r="VQK10" s="184"/>
      <c r="VQL10" s="184"/>
      <c r="VQM10" s="184"/>
      <c r="VQN10" s="184"/>
      <c r="VQO10" s="184"/>
      <c r="VQP10" s="184"/>
      <c r="VQQ10" s="184"/>
      <c r="VQR10" s="184"/>
      <c r="VQS10" s="184"/>
      <c r="VQT10" s="184"/>
      <c r="VQU10" s="184"/>
      <c r="VQV10" s="184"/>
      <c r="VQW10" s="184"/>
      <c r="VQX10" s="184"/>
      <c r="VQY10" s="184"/>
      <c r="VQZ10" s="184"/>
      <c r="VRA10" s="184"/>
      <c r="VRB10" s="184"/>
      <c r="VRC10" s="184"/>
      <c r="VRD10" s="184"/>
      <c r="VRE10" s="184"/>
      <c r="VRF10" s="184"/>
      <c r="VRG10" s="184"/>
      <c r="VRH10" s="184"/>
      <c r="VRI10" s="184"/>
      <c r="VRJ10" s="184"/>
      <c r="VRK10" s="184"/>
      <c r="VRL10" s="184"/>
      <c r="VRM10" s="184"/>
      <c r="VRN10" s="184"/>
      <c r="VRO10" s="184"/>
      <c r="VRP10" s="184"/>
      <c r="VRQ10" s="184"/>
      <c r="VRR10" s="184"/>
      <c r="VRS10" s="184"/>
      <c r="VRT10" s="184"/>
      <c r="VRU10" s="184"/>
      <c r="VRV10" s="184"/>
      <c r="VRW10" s="184"/>
      <c r="VRX10" s="184"/>
      <c r="VRY10" s="184"/>
      <c r="VRZ10" s="184"/>
      <c r="VSA10" s="184"/>
      <c r="VSB10" s="184"/>
      <c r="VSC10" s="184"/>
      <c r="VSD10" s="184"/>
      <c r="VSE10" s="184"/>
      <c r="VSF10" s="184"/>
      <c r="VSG10" s="184"/>
      <c r="VSH10" s="184"/>
      <c r="VSI10" s="184"/>
      <c r="VSJ10" s="184"/>
      <c r="VSK10" s="184"/>
      <c r="VSL10" s="184"/>
      <c r="VSM10" s="184"/>
      <c r="VSN10" s="184"/>
      <c r="VSO10" s="184"/>
      <c r="VSP10" s="184"/>
      <c r="VSQ10" s="184"/>
      <c r="VSR10" s="184"/>
      <c r="VSS10" s="184"/>
      <c r="VST10" s="184"/>
      <c r="VSU10" s="184"/>
      <c r="VSV10" s="184"/>
      <c r="VSW10" s="184"/>
      <c r="VSX10" s="184"/>
      <c r="VSY10" s="184"/>
      <c r="VSZ10" s="184"/>
      <c r="VTA10" s="184"/>
      <c r="VTB10" s="184"/>
      <c r="VTC10" s="184"/>
      <c r="VTD10" s="184"/>
      <c r="VTE10" s="184"/>
      <c r="VTF10" s="184"/>
      <c r="VTG10" s="184"/>
      <c r="VTH10" s="184"/>
      <c r="VTI10" s="184"/>
      <c r="VTJ10" s="184"/>
      <c r="VTK10" s="184"/>
      <c r="VTL10" s="184"/>
      <c r="VTM10" s="184"/>
      <c r="VTN10" s="184"/>
      <c r="VTO10" s="184"/>
      <c r="VTP10" s="184"/>
      <c r="VTQ10" s="184"/>
      <c r="VTR10" s="184"/>
      <c r="VTS10" s="184"/>
      <c r="VTT10" s="184"/>
      <c r="VTU10" s="184"/>
      <c r="VTV10" s="184"/>
      <c r="VTW10" s="184"/>
      <c r="VTX10" s="184"/>
      <c r="VTY10" s="184"/>
      <c r="VTZ10" s="184"/>
      <c r="VUA10" s="184"/>
      <c r="VUB10" s="184"/>
      <c r="VUC10" s="184"/>
      <c r="VUD10" s="184"/>
      <c r="VUE10" s="184"/>
      <c r="VUF10" s="184"/>
      <c r="VUG10" s="184"/>
      <c r="VUH10" s="184"/>
      <c r="VUI10" s="184"/>
      <c r="VUJ10" s="184"/>
      <c r="VUK10" s="184"/>
      <c r="VUL10" s="184"/>
      <c r="VUM10" s="184"/>
      <c r="VUN10" s="184"/>
      <c r="VUO10" s="184"/>
      <c r="VUP10" s="184"/>
      <c r="VUQ10" s="184"/>
      <c r="VUR10" s="184"/>
      <c r="VUS10" s="184"/>
      <c r="VUT10" s="184"/>
      <c r="VUU10" s="184"/>
      <c r="VUV10" s="184"/>
      <c r="VUW10" s="184"/>
      <c r="VUX10" s="184"/>
      <c r="VUY10" s="184"/>
      <c r="VUZ10" s="184"/>
      <c r="VVA10" s="184"/>
      <c r="VVB10" s="184"/>
      <c r="VVC10" s="184"/>
      <c r="VVD10" s="184"/>
      <c r="VVE10" s="184"/>
      <c r="VVF10" s="184"/>
      <c r="VVG10" s="184"/>
      <c r="VVH10" s="184"/>
      <c r="VVI10" s="184"/>
      <c r="VVJ10" s="184"/>
      <c r="VVK10" s="184"/>
      <c r="VVL10" s="184"/>
      <c r="VVM10" s="184"/>
      <c r="VVN10" s="184"/>
      <c r="VVO10" s="184"/>
      <c r="VVP10" s="184"/>
      <c r="VVQ10" s="184"/>
      <c r="VVR10" s="184"/>
      <c r="VVS10" s="184"/>
      <c r="VVT10" s="184"/>
      <c r="VVU10" s="184"/>
      <c r="VVV10" s="184"/>
      <c r="VVW10" s="184"/>
      <c r="VVX10" s="184"/>
      <c r="VVY10" s="184"/>
      <c r="VVZ10" s="184"/>
      <c r="VWA10" s="184"/>
      <c r="VWB10" s="184"/>
      <c r="VWC10" s="184"/>
      <c r="VWD10" s="184"/>
      <c r="VWE10" s="184"/>
      <c r="VWF10" s="184"/>
      <c r="VWG10" s="184"/>
      <c r="VWH10" s="184"/>
      <c r="VWI10" s="184"/>
      <c r="VWJ10" s="184"/>
      <c r="VWK10" s="184"/>
      <c r="VWL10" s="184"/>
      <c r="VWM10" s="184"/>
      <c r="VWN10" s="184"/>
      <c r="VWO10" s="184"/>
      <c r="VWP10" s="184"/>
      <c r="VWQ10" s="184"/>
      <c r="VWR10" s="184"/>
      <c r="VWS10" s="184"/>
      <c r="VWT10" s="184"/>
      <c r="VWU10" s="184"/>
      <c r="VWV10" s="184"/>
      <c r="VWW10" s="184"/>
      <c r="VWX10" s="184"/>
      <c r="VWY10" s="184"/>
      <c r="VWZ10" s="184"/>
      <c r="VXA10" s="184"/>
      <c r="VXB10" s="184"/>
      <c r="VXC10" s="184"/>
      <c r="VXD10" s="184"/>
      <c r="VXE10" s="184"/>
      <c r="VXF10" s="184"/>
      <c r="VXG10" s="184"/>
      <c r="VXH10" s="184"/>
      <c r="VXI10" s="184"/>
      <c r="VXJ10" s="184"/>
      <c r="VXK10" s="184"/>
      <c r="VXL10" s="184"/>
      <c r="VXM10" s="184"/>
      <c r="VXN10" s="184"/>
      <c r="VXO10" s="184"/>
      <c r="VXP10" s="184"/>
      <c r="VXQ10" s="184"/>
      <c r="VXR10" s="184"/>
      <c r="VXS10" s="184"/>
      <c r="VXT10" s="184"/>
      <c r="VXU10" s="184"/>
      <c r="VXV10" s="184"/>
      <c r="VXW10" s="184"/>
      <c r="VXX10" s="184"/>
      <c r="VXY10" s="184"/>
      <c r="VXZ10" s="184"/>
      <c r="VYA10" s="184"/>
      <c r="VYB10" s="184"/>
      <c r="VYC10" s="184"/>
      <c r="VYD10" s="184"/>
      <c r="VYE10" s="184"/>
      <c r="VYF10" s="184"/>
      <c r="VYG10" s="184"/>
      <c r="VYH10" s="184"/>
      <c r="VYI10" s="184"/>
      <c r="VYJ10" s="184"/>
      <c r="VYK10" s="184"/>
      <c r="VYL10" s="184"/>
      <c r="VYM10" s="184"/>
      <c r="VYN10" s="184"/>
      <c r="VYO10" s="184"/>
      <c r="VYP10" s="184"/>
      <c r="VYQ10" s="184"/>
      <c r="VYR10" s="184"/>
      <c r="VYS10" s="184"/>
      <c r="VYT10" s="184"/>
      <c r="VYU10" s="184"/>
      <c r="VYV10" s="184"/>
      <c r="VYW10" s="184"/>
      <c r="VYX10" s="184"/>
      <c r="VYY10" s="184"/>
      <c r="VYZ10" s="184"/>
      <c r="VZA10" s="184"/>
      <c r="VZB10" s="184"/>
      <c r="VZC10" s="184"/>
      <c r="VZD10" s="184"/>
      <c r="VZE10" s="184"/>
      <c r="VZF10" s="184"/>
      <c r="VZG10" s="184"/>
      <c r="VZH10" s="184"/>
      <c r="VZI10" s="184"/>
      <c r="VZJ10" s="184"/>
      <c r="VZK10" s="184"/>
      <c r="VZL10" s="184"/>
      <c r="VZM10" s="184"/>
      <c r="VZN10" s="184"/>
      <c r="VZO10" s="184"/>
      <c r="VZP10" s="184"/>
      <c r="VZQ10" s="184"/>
      <c r="VZR10" s="184"/>
      <c r="VZS10" s="184"/>
      <c r="VZT10" s="184"/>
      <c r="VZU10" s="184"/>
      <c r="VZV10" s="184"/>
      <c r="VZW10" s="184"/>
      <c r="VZX10" s="184"/>
      <c r="VZY10" s="184"/>
      <c r="VZZ10" s="184"/>
      <c r="WAA10" s="184"/>
      <c r="WAB10" s="184"/>
      <c r="WAC10" s="184"/>
      <c r="WAD10" s="184"/>
      <c r="WAE10" s="184"/>
      <c r="WAF10" s="184"/>
      <c r="WAG10" s="184"/>
      <c r="WAH10" s="184"/>
      <c r="WAI10" s="184"/>
      <c r="WAJ10" s="184"/>
      <c r="WAK10" s="184"/>
      <c r="WAL10" s="184"/>
      <c r="WAM10" s="184"/>
      <c r="WAN10" s="184"/>
      <c r="WAO10" s="184"/>
      <c r="WAP10" s="184"/>
      <c r="WAQ10" s="184"/>
      <c r="WAR10" s="184"/>
      <c r="WAS10" s="184"/>
      <c r="WAT10" s="184"/>
      <c r="WAU10" s="184"/>
      <c r="WAV10" s="184"/>
      <c r="WAW10" s="184"/>
      <c r="WAX10" s="184"/>
      <c r="WAY10" s="184"/>
      <c r="WAZ10" s="184"/>
      <c r="WBA10" s="184"/>
      <c r="WBB10" s="184"/>
      <c r="WBC10" s="184"/>
      <c r="WBD10" s="184"/>
      <c r="WBE10" s="184"/>
      <c r="WBF10" s="184"/>
      <c r="WBG10" s="184"/>
      <c r="WBH10" s="184"/>
      <c r="WBI10" s="184"/>
      <c r="WBJ10" s="184"/>
      <c r="WBK10" s="184"/>
      <c r="WBL10" s="184"/>
      <c r="WBM10" s="184"/>
      <c r="WBN10" s="184"/>
      <c r="WBO10" s="184"/>
      <c r="WBP10" s="184"/>
      <c r="WBQ10" s="184"/>
      <c r="WBR10" s="184"/>
      <c r="WBS10" s="184"/>
      <c r="WBT10" s="184"/>
      <c r="WBU10" s="184"/>
      <c r="WBV10" s="184"/>
      <c r="WBW10" s="184"/>
      <c r="WBX10" s="184"/>
      <c r="WBY10" s="184"/>
      <c r="WBZ10" s="184"/>
      <c r="WCA10" s="184"/>
      <c r="WCB10" s="184"/>
      <c r="WCC10" s="184"/>
      <c r="WCD10" s="184"/>
      <c r="WCE10" s="184"/>
      <c r="WCF10" s="184"/>
      <c r="WCG10" s="184"/>
      <c r="WCH10" s="184"/>
      <c r="WCI10" s="184"/>
      <c r="WCJ10" s="184"/>
      <c r="WCK10" s="184"/>
      <c r="WCL10" s="184"/>
      <c r="WCM10" s="184"/>
      <c r="WCN10" s="184"/>
      <c r="WCO10" s="184"/>
      <c r="WCP10" s="184"/>
      <c r="WCQ10" s="184"/>
      <c r="WCR10" s="184"/>
      <c r="WCS10" s="184"/>
      <c r="WCT10" s="184"/>
      <c r="WCU10" s="184"/>
      <c r="WCV10" s="184"/>
      <c r="WCW10" s="184"/>
      <c r="WCX10" s="184"/>
      <c r="WCY10" s="184"/>
      <c r="WCZ10" s="184"/>
      <c r="WDA10" s="184"/>
      <c r="WDB10" s="184"/>
      <c r="WDC10" s="184"/>
      <c r="WDD10" s="184"/>
      <c r="WDE10" s="184"/>
      <c r="WDF10" s="184"/>
      <c r="WDG10" s="184"/>
      <c r="WDH10" s="184"/>
      <c r="WDI10" s="184"/>
      <c r="WDJ10" s="184"/>
      <c r="WDK10" s="184"/>
      <c r="WDL10" s="184"/>
      <c r="WDM10" s="184"/>
      <c r="WDN10" s="184"/>
      <c r="WDO10" s="184"/>
      <c r="WDP10" s="184"/>
      <c r="WDQ10" s="184"/>
      <c r="WDR10" s="184"/>
      <c r="WDS10" s="184"/>
      <c r="WDT10" s="184"/>
      <c r="WDU10" s="184"/>
      <c r="WDV10" s="184"/>
      <c r="WDW10" s="184"/>
      <c r="WDX10" s="184"/>
      <c r="WDY10" s="184"/>
      <c r="WDZ10" s="184"/>
      <c r="WEA10" s="184"/>
      <c r="WEB10" s="184"/>
      <c r="WEC10" s="184"/>
      <c r="WED10" s="184"/>
      <c r="WEE10" s="184"/>
      <c r="WEF10" s="184"/>
      <c r="WEG10" s="184"/>
      <c r="WEH10" s="184"/>
      <c r="WEI10" s="184"/>
      <c r="WEJ10" s="184"/>
      <c r="WEK10" s="184"/>
      <c r="WEL10" s="184"/>
      <c r="WEM10" s="184"/>
      <c r="WEN10" s="184"/>
      <c r="WEO10" s="184"/>
      <c r="WEP10" s="184"/>
      <c r="WEQ10" s="184"/>
      <c r="WER10" s="184"/>
      <c r="WES10" s="184"/>
      <c r="WET10" s="184"/>
      <c r="WEU10" s="184"/>
      <c r="WEV10" s="184"/>
      <c r="WEW10" s="184"/>
      <c r="WEX10" s="184"/>
      <c r="WEY10" s="184"/>
      <c r="WEZ10" s="184"/>
      <c r="WFA10" s="184"/>
      <c r="WFB10" s="184"/>
      <c r="WFC10" s="184"/>
      <c r="WFD10" s="184"/>
      <c r="WFE10" s="184"/>
      <c r="WFF10" s="184"/>
      <c r="WFG10" s="184"/>
      <c r="WFH10" s="184"/>
      <c r="WFI10" s="184"/>
      <c r="WFJ10" s="184"/>
      <c r="WFK10" s="184"/>
      <c r="WFL10" s="184"/>
      <c r="WFM10" s="184"/>
      <c r="WFN10" s="184"/>
      <c r="WFO10" s="184"/>
      <c r="WFP10" s="184"/>
      <c r="WFQ10" s="184"/>
      <c r="WFR10" s="184"/>
      <c r="WFS10" s="184"/>
      <c r="WFT10" s="184"/>
      <c r="WFU10" s="184"/>
      <c r="WFV10" s="184"/>
      <c r="WFW10" s="184"/>
      <c r="WFX10" s="184"/>
      <c r="WFY10" s="184"/>
      <c r="WFZ10" s="184"/>
      <c r="WGA10" s="184"/>
      <c r="WGB10" s="184"/>
      <c r="WGC10" s="184"/>
      <c r="WGD10" s="184"/>
      <c r="WGE10" s="184"/>
      <c r="WGF10" s="184"/>
      <c r="WGG10" s="184"/>
      <c r="WGH10" s="184"/>
      <c r="WGI10" s="184"/>
      <c r="WGJ10" s="184"/>
      <c r="WGK10" s="184"/>
      <c r="WGL10" s="184"/>
      <c r="WGM10" s="184"/>
      <c r="WGN10" s="184"/>
      <c r="WGO10" s="184"/>
      <c r="WGP10" s="184"/>
      <c r="WGQ10" s="184"/>
      <c r="WGR10" s="184"/>
      <c r="WGS10" s="184"/>
      <c r="WGT10" s="184"/>
      <c r="WGU10" s="184"/>
      <c r="WGV10" s="184"/>
      <c r="WGW10" s="184"/>
      <c r="WGX10" s="184"/>
      <c r="WGY10" s="184"/>
      <c r="WGZ10" s="184"/>
      <c r="WHA10" s="184"/>
      <c r="WHB10" s="184"/>
      <c r="WHC10" s="184"/>
      <c r="WHD10" s="184"/>
      <c r="WHE10" s="184"/>
      <c r="WHF10" s="184"/>
      <c r="WHG10" s="184"/>
      <c r="WHH10" s="184"/>
      <c r="WHI10" s="184"/>
      <c r="WHJ10" s="184"/>
      <c r="WHK10" s="184"/>
      <c r="WHL10" s="184"/>
      <c r="WHM10" s="184"/>
      <c r="WHN10" s="184"/>
      <c r="WHO10" s="184"/>
      <c r="WHP10" s="184"/>
      <c r="WHQ10" s="184"/>
      <c r="WHR10" s="184"/>
      <c r="WHS10" s="184"/>
      <c r="WHT10" s="184"/>
      <c r="WHU10" s="184"/>
      <c r="WHV10" s="184"/>
      <c r="WHW10" s="184"/>
      <c r="WHX10" s="184"/>
      <c r="WHY10" s="184"/>
      <c r="WHZ10" s="184"/>
      <c r="WIA10" s="184"/>
      <c r="WIB10" s="184"/>
      <c r="WIC10" s="184"/>
      <c r="WID10" s="184"/>
      <c r="WIE10" s="184"/>
      <c r="WIF10" s="184"/>
      <c r="WIG10" s="184"/>
      <c r="WIH10" s="184"/>
      <c r="WII10" s="184"/>
      <c r="WIJ10" s="184"/>
      <c r="WIK10" s="184"/>
      <c r="WIL10" s="184"/>
      <c r="WIM10" s="184"/>
      <c r="WIN10" s="184"/>
      <c r="WIO10" s="184"/>
      <c r="WIP10" s="184"/>
      <c r="WIQ10" s="184"/>
      <c r="WIR10" s="184"/>
      <c r="WIS10" s="184"/>
      <c r="WIT10" s="184"/>
      <c r="WIU10" s="184"/>
      <c r="WIV10" s="184"/>
      <c r="WIW10" s="184"/>
      <c r="WIX10" s="184"/>
      <c r="WIY10" s="184"/>
      <c r="WIZ10" s="184"/>
      <c r="WJA10" s="184"/>
      <c r="WJB10" s="184"/>
      <c r="WJC10" s="184"/>
      <c r="WJD10" s="184"/>
      <c r="WJE10" s="184"/>
      <c r="WJF10" s="184"/>
      <c r="WJG10" s="184"/>
      <c r="WJH10" s="184"/>
      <c r="WJI10" s="184"/>
      <c r="WJJ10" s="184"/>
      <c r="WJK10" s="184"/>
      <c r="WJL10" s="184"/>
      <c r="WJM10" s="184"/>
      <c r="WJN10" s="184"/>
      <c r="WJO10" s="184"/>
      <c r="WJP10" s="184"/>
      <c r="WJQ10" s="184"/>
      <c r="WJR10" s="184"/>
      <c r="WJS10" s="184"/>
      <c r="WJT10" s="184"/>
      <c r="WJU10" s="184"/>
      <c r="WJV10" s="184"/>
      <c r="WJW10" s="184"/>
      <c r="WJX10" s="184"/>
      <c r="WJY10" s="184"/>
      <c r="WJZ10" s="184"/>
      <c r="WKA10" s="184"/>
      <c r="WKB10" s="184"/>
      <c r="WKC10" s="184"/>
      <c r="WKD10" s="184"/>
      <c r="WKE10" s="184"/>
      <c r="WKF10" s="184"/>
      <c r="WKG10" s="184"/>
      <c r="WKH10" s="184"/>
      <c r="WKI10" s="184"/>
      <c r="WKJ10" s="184"/>
      <c r="WKK10" s="184"/>
      <c r="WKL10" s="184"/>
      <c r="WKM10" s="184"/>
      <c r="WKN10" s="184"/>
      <c r="WKO10" s="184"/>
      <c r="WKP10" s="184"/>
      <c r="WKQ10" s="184"/>
      <c r="WKR10" s="184"/>
      <c r="WKS10" s="184"/>
      <c r="WKT10" s="184"/>
      <c r="WKU10" s="184"/>
      <c r="WKV10" s="184"/>
      <c r="WKW10" s="184"/>
      <c r="WKX10" s="184"/>
      <c r="WKY10" s="184"/>
      <c r="WKZ10" s="184"/>
      <c r="WLA10" s="184"/>
      <c r="WLB10" s="184"/>
      <c r="WLC10" s="184"/>
      <c r="WLD10" s="184"/>
      <c r="WLE10" s="184"/>
      <c r="WLF10" s="184"/>
      <c r="WLG10" s="184"/>
      <c r="WLH10" s="184"/>
      <c r="WLI10" s="184"/>
      <c r="WLJ10" s="184"/>
      <c r="WLK10" s="184"/>
      <c r="WLL10" s="184"/>
      <c r="WLM10" s="184"/>
      <c r="WLN10" s="184"/>
      <c r="WLO10" s="184"/>
      <c r="WLP10" s="184"/>
      <c r="WLQ10" s="184"/>
      <c r="WLR10" s="184"/>
      <c r="WLS10" s="184"/>
      <c r="WLT10" s="184"/>
      <c r="WLU10" s="184"/>
      <c r="WLV10" s="184"/>
      <c r="WLW10" s="184"/>
      <c r="WLX10" s="184"/>
      <c r="WLY10" s="184"/>
      <c r="WLZ10" s="184"/>
      <c r="WMA10" s="184"/>
      <c r="WMB10" s="184"/>
      <c r="WMC10" s="184"/>
      <c r="WMD10" s="184"/>
      <c r="WME10" s="184"/>
      <c r="WMF10" s="184"/>
      <c r="WMG10" s="184"/>
      <c r="WMH10" s="184"/>
      <c r="WMI10" s="184"/>
      <c r="WMJ10" s="184"/>
      <c r="WMK10" s="184"/>
      <c r="WML10" s="184"/>
      <c r="WMM10" s="184"/>
      <c r="WMN10" s="184"/>
      <c r="WMO10" s="184"/>
      <c r="WMP10" s="184"/>
      <c r="WMQ10" s="184"/>
      <c r="WMR10" s="184"/>
      <c r="WMS10" s="184"/>
      <c r="WMT10" s="184"/>
      <c r="WMU10" s="184"/>
      <c r="WMV10" s="184"/>
      <c r="WMW10" s="184"/>
      <c r="WMX10" s="184"/>
      <c r="WMY10" s="184"/>
      <c r="WMZ10" s="184"/>
      <c r="WNA10" s="184"/>
      <c r="WNB10" s="184"/>
      <c r="WNC10" s="184"/>
      <c r="WND10" s="184"/>
      <c r="WNE10" s="184"/>
      <c r="WNF10" s="184"/>
      <c r="WNG10" s="184"/>
      <c r="WNH10" s="184"/>
      <c r="WNI10" s="184"/>
      <c r="WNJ10" s="184"/>
      <c r="WNK10" s="184"/>
      <c r="WNL10" s="184"/>
      <c r="WNM10" s="184"/>
      <c r="WNN10" s="184"/>
      <c r="WNO10" s="184"/>
      <c r="WNP10" s="184"/>
      <c r="WNQ10" s="184"/>
      <c r="WNR10" s="184"/>
      <c r="WNS10" s="184"/>
      <c r="WNT10" s="184"/>
      <c r="WNU10" s="184"/>
      <c r="WNV10" s="184"/>
      <c r="WNW10" s="184"/>
      <c r="WNX10" s="184"/>
      <c r="WNY10" s="184"/>
      <c r="WNZ10" s="184"/>
      <c r="WOA10" s="184"/>
      <c r="WOB10" s="184"/>
      <c r="WOC10" s="184"/>
      <c r="WOD10" s="184"/>
      <c r="WOE10" s="184"/>
      <c r="WOF10" s="184"/>
      <c r="WOG10" s="184"/>
      <c r="WOH10" s="184"/>
      <c r="WOI10" s="184"/>
      <c r="WOJ10" s="184"/>
      <c r="WOK10" s="184"/>
      <c r="WOL10" s="184"/>
      <c r="WOM10" s="184"/>
      <c r="WON10" s="184"/>
      <c r="WOO10" s="184"/>
      <c r="WOP10" s="184"/>
      <c r="WOQ10" s="184"/>
      <c r="WOR10" s="184"/>
      <c r="WOS10" s="184"/>
      <c r="WOT10" s="184"/>
      <c r="WOU10" s="184"/>
      <c r="WOV10" s="184"/>
      <c r="WOW10" s="184"/>
      <c r="WOX10" s="184"/>
      <c r="WOY10" s="184"/>
      <c r="WOZ10" s="184"/>
      <c r="WPA10" s="184"/>
      <c r="WPB10" s="184"/>
      <c r="WPC10" s="184"/>
      <c r="WPD10" s="184"/>
      <c r="WPE10" s="184"/>
      <c r="WPF10" s="184"/>
      <c r="WPG10" s="184"/>
      <c r="WPH10" s="184"/>
      <c r="WPI10" s="184"/>
      <c r="WPJ10" s="184"/>
      <c r="WPK10" s="184"/>
      <c r="WPL10" s="184"/>
      <c r="WPM10" s="184"/>
      <c r="WPN10" s="184"/>
      <c r="WPO10" s="184"/>
      <c r="WPP10" s="184"/>
      <c r="WPQ10" s="184"/>
      <c r="WPR10" s="184"/>
      <c r="WPS10" s="184"/>
      <c r="WPT10" s="184"/>
      <c r="WPU10" s="184"/>
      <c r="WPV10" s="184"/>
      <c r="WPW10" s="184"/>
      <c r="WPX10" s="184"/>
      <c r="WPY10" s="184"/>
      <c r="WPZ10" s="184"/>
      <c r="WQA10" s="184"/>
      <c r="WQB10" s="184"/>
      <c r="WQC10" s="184"/>
      <c r="WQD10" s="184"/>
      <c r="WQE10" s="184"/>
      <c r="WQF10" s="184"/>
      <c r="WQG10" s="184"/>
      <c r="WQH10" s="184"/>
      <c r="WQI10" s="184"/>
      <c r="WQJ10" s="184"/>
      <c r="WQK10" s="184"/>
      <c r="WQL10" s="184"/>
      <c r="WQM10" s="184"/>
      <c r="WQN10" s="184"/>
      <c r="WQO10" s="184"/>
      <c r="WQP10" s="184"/>
      <c r="WQQ10" s="184"/>
      <c r="WQR10" s="184"/>
      <c r="WQS10" s="184"/>
      <c r="WQT10" s="184"/>
      <c r="WQU10" s="184"/>
      <c r="WQV10" s="184"/>
      <c r="WQW10" s="184"/>
      <c r="WQX10" s="184"/>
      <c r="WQY10" s="184"/>
      <c r="WQZ10" s="184"/>
      <c r="WRA10" s="184"/>
      <c r="WRB10" s="184"/>
      <c r="WRC10" s="184"/>
      <c r="WRD10" s="184"/>
      <c r="WRE10" s="184"/>
      <c r="WRF10" s="184"/>
      <c r="WRG10" s="184"/>
      <c r="WRH10" s="184"/>
      <c r="WRI10" s="184"/>
      <c r="WRJ10" s="184"/>
      <c r="WRK10" s="184"/>
      <c r="WRL10" s="184"/>
      <c r="WRM10" s="184"/>
      <c r="WRN10" s="184"/>
      <c r="WRO10" s="184"/>
      <c r="WRP10" s="184"/>
      <c r="WRQ10" s="184"/>
      <c r="WRR10" s="184"/>
      <c r="WRS10" s="184"/>
      <c r="WRT10" s="184"/>
      <c r="WRU10" s="184"/>
      <c r="WRV10" s="184"/>
      <c r="WRW10" s="184"/>
      <c r="WRX10" s="184"/>
      <c r="WRY10" s="184"/>
      <c r="WRZ10" s="184"/>
      <c r="WSA10" s="184"/>
      <c r="WSB10" s="184"/>
      <c r="WSC10" s="184"/>
      <c r="WSD10" s="184"/>
      <c r="WSE10" s="184"/>
      <c r="WSF10" s="184"/>
      <c r="WSG10" s="184"/>
      <c r="WSH10" s="184"/>
      <c r="WSI10" s="184"/>
      <c r="WSJ10" s="184"/>
      <c r="WSK10" s="184"/>
      <c r="WSL10" s="184"/>
      <c r="WSM10" s="184"/>
      <c r="WSN10" s="184"/>
      <c r="WSO10" s="184"/>
      <c r="WSP10" s="184"/>
      <c r="WSQ10" s="184"/>
      <c r="WSR10" s="184"/>
      <c r="WSS10" s="184"/>
      <c r="WST10" s="184"/>
      <c r="WSU10" s="184"/>
      <c r="WSV10" s="184"/>
      <c r="WSW10" s="184"/>
      <c r="WSX10" s="184"/>
      <c r="WSY10" s="184"/>
      <c r="WSZ10" s="184"/>
      <c r="WTA10" s="184"/>
      <c r="WTB10" s="184"/>
      <c r="WTC10" s="184"/>
      <c r="WTD10" s="184"/>
      <c r="WTE10" s="184"/>
      <c r="WTF10" s="184"/>
      <c r="WTG10" s="184"/>
      <c r="WTH10" s="184"/>
      <c r="WTI10" s="184"/>
      <c r="WTJ10" s="184"/>
      <c r="WTK10" s="184"/>
      <c r="WTL10" s="184"/>
      <c r="WTM10" s="184"/>
      <c r="WTN10" s="184"/>
      <c r="WTO10" s="184"/>
      <c r="WTP10" s="184"/>
      <c r="WTQ10" s="184"/>
      <c r="WTR10" s="184"/>
      <c r="WTS10" s="184"/>
      <c r="WTT10" s="184"/>
      <c r="WTU10" s="184"/>
      <c r="WTV10" s="184"/>
      <c r="WTW10" s="184"/>
      <c r="WTX10" s="184"/>
      <c r="WTY10" s="184"/>
      <c r="WTZ10" s="184"/>
      <c r="WUA10" s="184"/>
      <c r="WUB10" s="184"/>
      <c r="WUC10" s="184"/>
      <c r="WUD10" s="184"/>
      <c r="WUE10" s="184"/>
      <c r="WUF10" s="184"/>
      <c r="WUG10" s="184"/>
      <c r="WUH10" s="184"/>
      <c r="WUI10" s="184"/>
      <c r="WUJ10" s="184"/>
      <c r="WUK10" s="184"/>
      <c r="WUL10" s="184"/>
      <c r="WUM10" s="184"/>
      <c r="WUN10" s="184"/>
      <c r="WUO10" s="184"/>
      <c r="WUP10" s="184"/>
      <c r="WUQ10" s="184"/>
      <c r="WUR10" s="184"/>
      <c r="WUS10" s="184"/>
      <c r="WUT10" s="184"/>
      <c r="WUU10" s="184"/>
      <c r="WUV10" s="184"/>
      <c r="WUW10" s="184"/>
      <c r="WUX10" s="184"/>
      <c r="WUY10" s="184"/>
      <c r="WUZ10" s="184"/>
      <c r="WVA10" s="184"/>
      <c r="WVB10" s="184"/>
      <c r="WVC10" s="184"/>
      <c r="WVD10" s="184"/>
      <c r="WVE10" s="184"/>
      <c r="WVF10" s="184"/>
      <c r="WVG10" s="184"/>
      <c r="WVH10" s="184"/>
      <c r="WVI10" s="184"/>
      <c r="WVJ10" s="184"/>
      <c r="WVK10" s="184"/>
      <c r="WVL10" s="184"/>
      <c r="WVM10" s="184"/>
      <c r="WVN10" s="184"/>
      <c r="WVO10" s="184"/>
      <c r="WVP10" s="184"/>
      <c r="WVQ10" s="184"/>
      <c r="WVR10" s="184"/>
      <c r="WVS10" s="184"/>
      <c r="WVT10" s="184"/>
      <c r="WVU10" s="184"/>
      <c r="WVV10" s="184"/>
      <c r="WVW10" s="184"/>
      <c r="WVX10" s="184"/>
      <c r="WVY10" s="184"/>
      <c r="WVZ10" s="184"/>
      <c r="WWA10" s="184"/>
      <c r="WWB10" s="184"/>
      <c r="WWC10" s="184"/>
      <c r="WWD10" s="184"/>
      <c r="WWE10" s="184"/>
      <c r="WWF10" s="184"/>
      <c r="WWG10" s="184"/>
      <c r="WWH10" s="184"/>
      <c r="WWI10" s="184"/>
      <c r="WWJ10" s="184"/>
      <c r="WWK10" s="184"/>
      <c r="WWL10" s="184"/>
      <c r="WWM10" s="184"/>
      <c r="WWN10" s="184"/>
      <c r="WWO10" s="184"/>
      <c r="WWP10" s="184"/>
      <c r="WWQ10" s="184"/>
      <c r="WWR10" s="184"/>
      <c r="WWS10" s="184"/>
      <c r="WWT10" s="184"/>
      <c r="WWU10" s="184"/>
      <c r="WWV10" s="184"/>
      <c r="WWW10" s="184"/>
      <c r="WWX10" s="184"/>
      <c r="WWY10" s="184"/>
      <c r="WWZ10" s="184"/>
      <c r="WXA10" s="184"/>
      <c r="WXB10" s="184"/>
      <c r="WXC10" s="184"/>
      <c r="WXD10" s="184"/>
      <c r="WXE10" s="184"/>
      <c r="WXF10" s="184"/>
      <c r="WXG10" s="184"/>
      <c r="WXH10" s="184"/>
      <c r="WXI10" s="184"/>
      <c r="WXJ10" s="184"/>
      <c r="WXK10" s="184"/>
      <c r="WXL10" s="184"/>
      <c r="WXM10" s="184"/>
      <c r="WXN10" s="184"/>
      <c r="WXO10" s="184"/>
      <c r="WXP10" s="184"/>
      <c r="WXQ10" s="184"/>
      <c r="WXR10" s="184"/>
      <c r="WXS10" s="184"/>
      <c r="WXT10" s="184"/>
      <c r="WXU10" s="184"/>
      <c r="WXV10" s="184"/>
      <c r="WXW10" s="184"/>
      <c r="WXX10" s="184"/>
      <c r="WXY10" s="184"/>
      <c r="WXZ10" s="184"/>
      <c r="WYA10" s="184"/>
      <c r="WYB10" s="184"/>
      <c r="WYC10" s="184"/>
      <c r="WYD10" s="184"/>
      <c r="WYE10" s="184"/>
      <c r="WYF10" s="184"/>
      <c r="WYG10" s="184"/>
      <c r="WYH10" s="184"/>
      <c r="WYI10" s="184"/>
      <c r="WYJ10" s="184"/>
      <c r="WYK10" s="184"/>
      <c r="WYL10" s="184"/>
      <c r="WYM10" s="184"/>
      <c r="WYN10" s="184"/>
      <c r="WYO10" s="184"/>
      <c r="WYP10" s="184"/>
      <c r="WYQ10" s="184"/>
      <c r="WYR10" s="184"/>
      <c r="WYS10" s="184"/>
      <c r="WYT10" s="184"/>
      <c r="WYU10" s="184"/>
      <c r="WYV10" s="184"/>
      <c r="WYW10" s="184"/>
      <c r="WYX10" s="184"/>
      <c r="WYY10" s="184"/>
      <c r="WYZ10" s="184"/>
      <c r="WZA10" s="184"/>
      <c r="WZB10" s="184"/>
      <c r="WZC10" s="184"/>
      <c r="WZD10" s="184"/>
      <c r="WZE10" s="184"/>
      <c r="WZF10" s="184"/>
      <c r="WZG10" s="184"/>
      <c r="WZH10" s="184"/>
      <c r="WZI10" s="184"/>
      <c r="WZJ10" s="184"/>
      <c r="WZK10" s="184"/>
      <c r="WZL10" s="184"/>
      <c r="WZM10" s="184"/>
      <c r="WZN10" s="184"/>
      <c r="WZO10" s="184"/>
      <c r="WZP10" s="184"/>
      <c r="WZQ10" s="184"/>
      <c r="WZR10" s="184"/>
      <c r="WZS10" s="184"/>
      <c r="WZT10" s="184"/>
      <c r="WZU10" s="184"/>
      <c r="WZV10" s="184"/>
      <c r="WZW10" s="184"/>
      <c r="WZX10" s="184"/>
      <c r="WZY10" s="184"/>
      <c r="WZZ10" s="184"/>
      <c r="XAA10" s="184"/>
      <c r="XAB10" s="184"/>
      <c r="XAC10" s="184"/>
      <c r="XAD10" s="184"/>
      <c r="XAE10" s="184"/>
      <c r="XAF10" s="184"/>
      <c r="XAG10" s="184"/>
      <c r="XAH10" s="184"/>
      <c r="XAI10" s="184"/>
      <c r="XAJ10" s="184"/>
      <c r="XAK10" s="184"/>
      <c r="XAL10" s="184"/>
      <c r="XAM10" s="184"/>
      <c r="XAN10" s="184"/>
      <c r="XAO10" s="184"/>
      <c r="XAP10" s="184"/>
      <c r="XAQ10" s="184"/>
      <c r="XAR10" s="184"/>
      <c r="XAS10" s="184"/>
      <c r="XAT10" s="184"/>
      <c r="XAU10" s="184"/>
      <c r="XAV10" s="184"/>
      <c r="XAW10" s="184"/>
      <c r="XAX10" s="184"/>
      <c r="XAY10" s="184"/>
      <c r="XAZ10" s="184"/>
      <c r="XBA10" s="184"/>
      <c r="XBB10" s="184"/>
      <c r="XBC10" s="184"/>
      <c r="XBD10" s="184"/>
      <c r="XBE10" s="184"/>
      <c r="XBF10" s="184"/>
      <c r="XBG10" s="184"/>
      <c r="XBH10" s="184"/>
      <c r="XBI10" s="184"/>
      <c r="XBJ10" s="184"/>
      <c r="XBK10" s="184"/>
      <c r="XBL10" s="184"/>
      <c r="XBM10" s="184"/>
      <c r="XBN10" s="184"/>
      <c r="XBO10" s="184"/>
      <c r="XBP10" s="184"/>
      <c r="XBQ10" s="184"/>
      <c r="XBR10" s="184"/>
      <c r="XBS10" s="184"/>
      <c r="XBT10" s="184"/>
      <c r="XBU10" s="184"/>
      <c r="XBV10" s="184"/>
      <c r="XBW10" s="184"/>
      <c r="XBX10" s="184"/>
      <c r="XBY10" s="184"/>
      <c r="XBZ10" s="184"/>
      <c r="XCA10" s="184"/>
      <c r="XCB10" s="184"/>
      <c r="XCC10" s="184"/>
      <c r="XCD10" s="184"/>
      <c r="XCE10" s="184"/>
      <c r="XCF10" s="184"/>
      <c r="XCG10" s="184"/>
      <c r="XCH10" s="184"/>
      <c r="XCI10" s="184"/>
      <c r="XCJ10" s="184"/>
      <c r="XCK10" s="184"/>
      <c r="XCL10" s="184"/>
      <c r="XCM10" s="184"/>
      <c r="XCN10" s="184"/>
      <c r="XCO10" s="184"/>
      <c r="XCP10" s="184"/>
      <c r="XCQ10" s="184"/>
      <c r="XCR10" s="184"/>
      <c r="XCS10" s="184"/>
      <c r="XCT10" s="184"/>
      <c r="XCU10" s="184"/>
      <c r="XCV10" s="184"/>
      <c r="XCW10" s="184"/>
      <c r="XCX10" s="184"/>
      <c r="XCY10" s="184"/>
      <c r="XCZ10" s="184"/>
      <c r="XDA10" s="184"/>
      <c r="XDB10" s="184"/>
      <c r="XDC10" s="184"/>
      <c r="XDD10" s="184"/>
      <c r="XDE10" s="184"/>
      <c r="XDF10" s="184"/>
      <c r="XDG10" s="184"/>
      <c r="XDH10" s="184"/>
      <c r="XDI10" s="184"/>
      <c r="XDJ10" s="184"/>
      <c r="XDK10" s="184"/>
      <c r="XDL10" s="184"/>
      <c r="XDM10" s="184"/>
      <c r="XDN10" s="184"/>
      <c r="XDO10" s="184"/>
      <c r="XDP10" s="184"/>
      <c r="XDQ10" s="205"/>
      <c r="XDR10" s="205"/>
      <c r="XDS10" s="205"/>
      <c r="XDT10" s="205"/>
      <c r="XDU10" s="205"/>
      <c r="XDV10" s="205"/>
      <c r="XDW10" s="205"/>
      <c r="XDX10" s="205"/>
      <c r="XDY10" s="205"/>
      <c r="XDZ10" s="205"/>
      <c r="XEA10" s="205"/>
      <c r="XEB10" s="205"/>
      <c r="XEC10" s="205"/>
      <c r="XED10" s="205"/>
      <c r="XEE10" s="205"/>
      <c r="XEF10" s="205"/>
      <c r="XEG10" s="205"/>
      <c r="XEH10" s="205"/>
      <c r="XEI10" s="205"/>
      <c r="XEJ10" s="205"/>
      <c r="XEK10" s="205"/>
      <c r="XEL10" s="205"/>
      <c r="XEM10" s="205"/>
      <c r="XEN10" s="205"/>
      <c r="XEO10" s="205"/>
      <c r="XEP10" s="205"/>
      <c r="XEQ10" s="205"/>
      <c r="XER10" s="205"/>
      <c r="XES10" s="205"/>
      <c r="XET10" s="205"/>
    </row>
    <row r="11" s="184" customFormat="1" ht="20" customHeight="1" spans="1:16374">
      <c r="A11" s="36">
        <v>7</v>
      </c>
      <c r="B11" s="41" t="s">
        <v>18</v>
      </c>
      <c r="C11" s="194"/>
      <c r="D11" s="194">
        <f t="shared" si="3"/>
        <v>0</v>
      </c>
      <c r="E11" s="194">
        <v>55</v>
      </c>
      <c r="F11" s="199">
        <f>61*80+1*130</f>
        <v>5010</v>
      </c>
      <c r="G11" s="199">
        <v>62</v>
      </c>
      <c r="H11" s="199">
        <f t="shared" si="2"/>
        <v>5010</v>
      </c>
      <c r="I11" s="202"/>
      <c r="XDQ11" s="188"/>
      <c r="XDR11" s="188"/>
      <c r="XDS11" s="188"/>
      <c r="XDT11" s="188"/>
      <c r="XDU11" s="188"/>
      <c r="XDV11" s="188"/>
      <c r="XDW11" s="188"/>
      <c r="XDX11" s="188"/>
      <c r="XDY11" s="188"/>
      <c r="XDZ11" s="188"/>
      <c r="XEA11" s="188"/>
      <c r="XEB11" s="188"/>
      <c r="XEC11" s="188"/>
      <c r="XED11" s="188"/>
      <c r="XEE11" s="188"/>
      <c r="XEF11" s="188"/>
      <c r="XEG11" s="188"/>
      <c r="XEH11" s="188"/>
      <c r="XEI11" s="188"/>
      <c r="XEJ11" s="188"/>
      <c r="XEK11" s="188"/>
      <c r="XEL11" s="188"/>
      <c r="XEM11" s="188"/>
      <c r="XEN11" s="188"/>
      <c r="XEO11" s="188"/>
      <c r="XEP11" s="188"/>
      <c r="XEQ11" s="188"/>
      <c r="XER11" s="188"/>
      <c r="XES11" s="188"/>
      <c r="XET11" s="188"/>
    </row>
    <row r="12" s="184" customFormat="1" ht="20" customHeight="1" spans="1:16374">
      <c r="A12" s="36">
        <v>8</v>
      </c>
      <c r="B12" s="41" t="s">
        <v>19</v>
      </c>
      <c r="C12" s="194"/>
      <c r="D12" s="194">
        <f t="shared" si="3"/>
        <v>0</v>
      </c>
      <c r="E12" s="194">
        <v>70</v>
      </c>
      <c r="F12" s="199">
        <f t="shared" ref="F12:F15" si="4">G12*80</f>
        <v>6320</v>
      </c>
      <c r="G12" s="199">
        <v>79</v>
      </c>
      <c r="H12" s="199">
        <f t="shared" si="2"/>
        <v>6320</v>
      </c>
      <c r="I12" s="202"/>
      <c r="XDQ12" s="188"/>
      <c r="XDR12" s="188"/>
      <c r="XDS12" s="188"/>
      <c r="XDT12" s="188"/>
      <c r="XDU12" s="188"/>
      <c r="XDV12" s="188"/>
      <c r="XDW12" s="188"/>
      <c r="XDX12" s="188"/>
      <c r="XDY12" s="188"/>
      <c r="XDZ12" s="188"/>
      <c r="XEA12" s="188"/>
      <c r="XEB12" s="188"/>
      <c r="XEC12" s="188"/>
      <c r="XED12" s="188"/>
      <c r="XEE12" s="188"/>
      <c r="XEF12" s="188"/>
      <c r="XEG12" s="188"/>
      <c r="XEH12" s="188"/>
      <c r="XEI12" s="188"/>
      <c r="XEJ12" s="188"/>
      <c r="XEK12" s="188"/>
      <c r="XEL12" s="188"/>
      <c r="XEM12" s="188"/>
      <c r="XEN12" s="188"/>
      <c r="XEO12" s="188"/>
      <c r="XEP12" s="188"/>
      <c r="XEQ12" s="188"/>
      <c r="XER12" s="188"/>
      <c r="XES12" s="188"/>
      <c r="XET12" s="188"/>
    </row>
    <row r="13" s="187" customFormat="1" ht="20" customHeight="1" spans="1:16374">
      <c r="A13" s="36">
        <v>9</v>
      </c>
      <c r="B13" s="41" t="s">
        <v>20</v>
      </c>
      <c r="C13" s="194"/>
      <c r="D13" s="194">
        <f t="shared" si="3"/>
        <v>0</v>
      </c>
      <c r="E13" s="194">
        <v>8</v>
      </c>
      <c r="F13" s="199">
        <f t="shared" si="4"/>
        <v>640</v>
      </c>
      <c r="G13" s="199">
        <f t="shared" ref="G13:G18" si="5">C13+E13</f>
        <v>8</v>
      </c>
      <c r="H13" s="199">
        <f t="shared" si="2"/>
        <v>640</v>
      </c>
      <c r="I13" s="202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  <c r="CQ13" s="184"/>
      <c r="CR13" s="184"/>
      <c r="CS13" s="184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4"/>
      <c r="DR13" s="184"/>
      <c r="DS13" s="184"/>
      <c r="DT13" s="184"/>
      <c r="DU13" s="184"/>
      <c r="DV13" s="184"/>
      <c r="DW13" s="184"/>
      <c r="DX13" s="184"/>
      <c r="DY13" s="184"/>
      <c r="DZ13" s="184"/>
      <c r="EA13" s="184"/>
      <c r="EB13" s="184"/>
      <c r="EC13" s="184"/>
      <c r="ED13" s="184"/>
      <c r="EE13" s="184"/>
      <c r="EF13" s="184"/>
      <c r="EG13" s="184"/>
      <c r="EH13" s="184"/>
      <c r="EI13" s="184"/>
      <c r="EJ13" s="184"/>
      <c r="EK13" s="184"/>
      <c r="EL13" s="184"/>
      <c r="EM13" s="184"/>
      <c r="EN13" s="184"/>
      <c r="EO13" s="184"/>
      <c r="EP13" s="184"/>
      <c r="EQ13" s="184"/>
      <c r="ER13" s="184"/>
      <c r="ES13" s="184"/>
      <c r="ET13" s="184"/>
      <c r="EU13" s="184"/>
      <c r="EV13" s="184"/>
      <c r="EW13" s="184"/>
      <c r="EX13" s="184"/>
      <c r="EY13" s="184"/>
      <c r="EZ13" s="184"/>
      <c r="FA13" s="184"/>
      <c r="FB13" s="184"/>
      <c r="FC13" s="184"/>
      <c r="FD13" s="184"/>
      <c r="FE13" s="184"/>
      <c r="FF13" s="184"/>
      <c r="FG13" s="184"/>
      <c r="FH13" s="184"/>
      <c r="FI13" s="184"/>
      <c r="FJ13" s="184"/>
      <c r="FK13" s="184"/>
      <c r="FL13" s="184"/>
      <c r="FM13" s="184"/>
      <c r="FN13" s="184"/>
      <c r="FO13" s="184"/>
      <c r="FP13" s="184"/>
      <c r="FQ13" s="184"/>
      <c r="FR13" s="184"/>
      <c r="FS13" s="184"/>
      <c r="FT13" s="184"/>
      <c r="FU13" s="184"/>
      <c r="FV13" s="184"/>
      <c r="FW13" s="184"/>
      <c r="FX13" s="184"/>
      <c r="FY13" s="184"/>
      <c r="FZ13" s="184"/>
      <c r="GA13" s="184"/>
      <c r="GB13" s="184"/>
      <c r="GC13" s="184"/>
      <c r="GD13" s="184"/>
      <c r="GE13" s="184"/>
      <c r="GF13" s="184"/>
      <c r="GG13" s="184"/>
      <c r="GH13" s="184"/>
      <c r="GI13" s="184"/>
      <c r="GJ13" s="184"/>
      <c r="GK13" s="184"/>
      <c r="GL13" s="184"/>
      <c r="GM13" s="184"/>
      <c r="GN13" s="184"/>
      <c r="GO13" s="184"/>
      <c r="GP13" s="184"/>
      <c r="GQ13" s="184"/>
      <c r="GR13" s="184"/>
      <c r="GS13" s="184"/>
      <c r="GT13" s="184"/>
      <c r="GU13" s="184"/>
      <c r="GV13" s="184"/>
      <c r="GW13" s="184"/>
      <c r="GX13" s="184"/>
      <c r="GY13" s="184"/>
      <c r="GZ13" s="184"/>
      <c r="HA13" s="184"/>
      <c r="HB13" s="184"/>
      <c r="HC13" s="184"/>
      <c r="HD13" s="184"/>
      <c r="HE13" s="184"/>
      <c r="HF13" s="184"/>
      <c r="HG13" s="184"/>
      <c r="HH13" s="184"/>
      <c r="HI13" s="184"/>
      <c r="HJ13" s="184"/>
      <c r="HK13" s="184"/>
      <c r="HL13" s="184"/>
      <c r="HM13" s="184"/>
      <c r="HN13" s="184"/>
      <c r="HO13" s="184"/>
      <c r="HP13" s="184"/>
      <c r="HQ13" s="184"/>
      <c r="HR13" s="184"/>
      <c r="HS13" s="184"/>
      <c r="HT13" s="184"/>
      <c r="HU13" s="184"/>
      <c r="HV13" s="184"/>
      <c r="HW13" s="184"/>
      <c r="HX13" s="184"/>
      <c r="HY13" s="184"/>
      <c r="HZ13" s="184"/>
      <c r="IA13" s="184"/>
      <c r="IB13" s="184"/>
      <c r="IC13" s="184"/>
      <c r="ID13" s="184"/>
      <c r="IE13" s="184"/>
      <c r="IF13" s="184"/>
      <c r="IG13" s="184"/>
      <c r="IH13" s="184"/>
      <c r="II13" s="184"/>
      <c r="IJ13" s="184"/>
      <c r="IK13" s="184"/>
      <c r="IL13" s="184"/>
      <c r="IM13" s="184"/>
      <c r="IN13" s="184"/>
      <c r="IO13" s="184"/>
      <c r="IP13" s="184"/>
      <c r="IQ13" s="184"/>
      <c r="IR13" s="184"/>
      <c r="IS13" s="184"/>
      <c r="IT13" s="184"/>
      <c r="IU13" s="184"/>
      <c r="IV13" s="184"/>
      <c r="IW13" s="184"/>
      <c r="IX13" s="184"/>
      <c r="IY13" s="184"/>
      <c r="IZ13" s="184"/>
      <c r="JA13" s="184"/>
      <c r="JB13" s="184"/>
      <c r="JC13" s="184"/>
      <c r="JD13" s="184"/>
      <c r="JE13" s="184"/>
      <c r="JF13" s="184"/>
      <c r="JG13" s="184"/>
      <c r="JH13" s="184"/>
      <c r="JI13" s="184"/>
      <c r="JJ13" s="184"/>
      <c r="JK13" s="184"/>
      <c r="JL13" s="184"/>
      <c r="JM13" s="184"/>
      <c r="JN13" s="184"/>
      <c r="JO13" s="184"/>
      <c r="JP13" s="184"/>
      <c r="JQ13" s="184"/>
      <c r="JR13" s="184"/>
      <c r="JS13" s="184"/>
      <c r="JT13" s="184"/>
      <c r="JU13" s="184"/>
      <c r="JV13" s="184"/>
      <c r="JW13" s="184"/>
      <c r="JX13" s="184"/>
      <c r="JY13" s="184"/>
      <c r="JZ13" s="184"/>
      <c r="KA13" s="184"/>
      <c r="KB13" s="184"/>
      <c r="KC13" s="184"/>
      <c r="KD13" s="184"/>
      <c r="KE13" s="184"/>
      <c r="KF13" s="184"/>
      <c r="KG13" s="184"/>
      <c r="KH13" s="184"/>
      <c r="KI13" s="184"/>
      <c r="KJ13" s="184"/>
      <c r="KK13" s="184"/>
      <c r="KL13" s="184"/>
      <c r="KM13" s="184"/>
      <c r="KN13" s="184"/>
      <c r="KO13" s="184"/>
      <c r="KP13" s="184"/>
      <c r="KQ13" s="184"/>
      <c r="KR13" s="184"/>
      <c r="KS13" s="184"/>
      <c r="KT13" s="184"/>
      <c r="KU13" s="184"/>
      <c r="KV13" s="184"/>
      <c r="KW13" s="184"/>
      <c r="KX13" s="184"/>
      <c r="KY13" s="184"/>
      <c r="KZ13" s="184"/>
      <c r="LA13" s="184"/>
      <c r="LB13" s="184"/>
      <c r="LC13" s="184"/>
      <c r="LD13" s="184"/>
      <c r="LE13" s="184"/>
      <c r="LF13" s="184"/>
      <c r="LG13" s="184"/>
      <c r="LH13" s="184"/>
      <c r="LI13" s="184"/>
      <c r="LJ13" s="184"/>
      <c r="LK13" s="184"/>
      <c r="LL13" s="184"/>
      <c r="LM13" s="184"/>
      <c r="LN13" s="184"/>
      <c r="LO13" s="184"/>
      <c r="LP13" s="184"/>
      <c r="LQ13" s="184"/>
      <c r="LR13" s="184"/>
      <c r="LS13" s="184"/>
      <c r="LT13" s="184"/>
      <c r="LU13" s="184"/>
      <c r="LV13" s="184"/>
      <c r="LW13" s="184"/>
      <c r="LX13" s="184"/>
      <c r="LY13" s="184"/>
      <c r="LZ13" s="184"/>
      <c r="MA13" s="184"/>
      <c r="MB13" s="184"/>
      <c r="MC13" s="184"/>
      <c r="MD13" s="184"/>
      <c r="ME13" s="184"/>
      <c r="MF13" s="184"/>
      <c r="MG13" s="184"/>
      <c r="MH13" s="184"/>
      <c r="MI13" s="184"/>
      <c r="MJ13" s="184"/>
      <c r="MK13" s="184"/>
      <c r="ML13" s="184"/>
      <c r="MM13" s="184"/>
      <c r="MN13" s="184"/>
      <c r="MO13" s="184"/>
      <c r="MP13" s="184"/>
      <c r="MQ13" s="184"/>
      <c r="MR13" s="184"/>
      <c r="MS13" s="184"/>
      <c r="MT13" s="184"/>
      <c r="MU13" s="184"/>
      <c r="MV13" s="184"/>
      <c r="MW13" s="184"/>
      <c r="MX13" s="184"/>
      <c r="MY13" s="184"/>
      <c r="MZ13" s="184"/>
      <c r="NA13" s="184"/>
      <c r="NB13" s="184"/>
      <c r="NC13" s="184"/>
      <c r="ND13" s="184"/>
      <c r="NE13" s="184"/>
      <c r="NF13" s="184"/>
      <c r="NG13" s="184"/>
      <c r="NH13" s="184"/>
      <c r="NI13" s="184"/>
      <c r="NJ13" s="184"/>
      <c r="NK13" s="184"/>
      <c r="NL13" s="184"/>
      <c r="NM13" s="184"/>
      <c r="NN13" s="184"/>
      <c r="NO13" s="184"/>
      <c r="NP13" s="184"/>
      <c r="NQ13" s="184"/>
      <c r="NR13" s="184"/>
      <c r="NS13" s="184"/>
      <c r="NT13" s="184"/>
      <c r="NU13" s="184"/>
      <c r="NV13" s="184"/>
      <c r="NW13" s="184"/>
      <c r="NX13" s="184"/>
      <c r="NY13" s="184"/>
      <c r="NZ13" s="184"/>
      <c r="OA13" s="184"/>
      <c r="OB13" s="184"/>
      <c r="OC13" s="184"/>
      <c r="OD13" s="184"/>
      <c r="OE13" s="184"/>
      <c r="OF13" s="184"/>
      <c r="OG13" s="184"/>
      <c r="OH13" s="184"/>
      <c r="OI13" s="184"/>
      <c r="OJ13" s="184"/>
      <c r="OK13" s="184"/>
      <c r="OL13" s="184"/>
      <c r="OM13" s="184"/>
      <c r="ON13" s="184"/>
      <c r="OO13" s="184"/>
      <c r="OP13" s="184"/>
      <c r="OQ13" s="184"/>
      <c r="OR13" s="184"/>
      <c r="OS13" s="184"/>
      <c r="OT13" s="184"/>
      <c r="OU13" s="184"/>
      <c r="OV13" s="184"/>
      <c r="OW13" s="184"/>
      <c r="OX13" s="184"/>
      <c r="OY13" s="184"/>
      <c r="OZ13" s="184"/>
      <c r="PA13" s="184"/>
      <c r="PB13" s="184"/>
      <c r="PC13" s="184"/>
      <c r="PD13" s="184"/>
      <c r="PE13" s="184"/>
      <c r="PF13" s="184"/>
      <c r="PG13" s="184"/>
      <c r="PH13" s="184"/>
      <c r="PI13" s="184"/>
      <c r="PJ13" s="184"/>
      <c r="PK13" s="184"/>
      <c r="PL13" s="184"/>
      <c r="PM13" s="184"/>
      <c r="PN13" s="184"/>
      <c r="PO13" s="184"/>
      <c r="PP13" s="184"/>
      <c r="PQ13" s="184"/>
      <c r="PR13" s="184"/>
      <c r="PS13" s="184"/>
      <c r="PT13" s="184"/>
      <c r="PU13" s="184"/>
      <c r="PV13" s="184"/>
      <c r="PW13" s="184"/>
      <c r="PX13" s="184"/>
      <c r="PY13" s="184"/>
      <c r="PZ13" s="184"/>
      <c r="QA13" s="184"/>
      <c r="QB13" s="184"/>
      <c r="QC13" s="184"/>
      <c r="QD13" s="184"/>
      <c r="QE13" s="184"/>
      <c r="QF13" s="184"/>
      <c r="QG13" s="184"/>
      <c r="QH13" s="184"/>
      <c r="QI13" s="184"/>
      <c r="QJ13" s="184"/>
      <c r="QK13" s="184"/>
      <c r="QL13" s="184"/>
      <c r="QM13" s="184"/>
      <c r="QN13" s="184"/>
      <c r="QO13" s="184"/>
      <c r="QP13" s="184"/>
      <c r="QQ13" s="184"/>
      <c r="QR13" s="184"/>
      <c r="QS13" s="184"/>
      <c r="QT13" s="184"/>
      <c r="QU13" s="184"/>
      <c r="QV13" s="184"/>
      <c r="QW13" s="184"/>
      <c r="QX13" s="184"/>
      <c r="QY13" s="184"/>
      <c r="QZ13" s="184"/>
      <c r="RA13" s="184"/>
      <c r="RB13" s="184"/>
      <c r="RC13" s="184"/>
      <c r="RD13" s="184"/>
      <c r="RE13" s="184"/>
      <c r="RF13" s="184"/>
      <c r="RG13" s="184"/>
      <c r="RH13" s="184"/>
      <c r="RI13" s="184"/>
      <c r="RJ13" s="184"/>
      <c r="RK13" s="184"/>
      <c r="RL13" s="184"/>
      <c r="RM13" s="184"/>
      <c r="RN13" s="184"/>
      <c r="RO13" s="184"/>
      <c r="RP13" s="184"/>
      <c r="RQ13" s="184"/>
      <c r="RR13" s="184"/>
      <c r="RS13" s="184"/>
      <c r="RT13" s="184"/>
      <c r="RU13" s="184"/>
      <c r="RV13" s="184"/>
      <c r="RW13" s="184"/>
      <c r="RX13" s="184"/>
      <c r="RY13" s="184"/>
      <c r="RZ13" s="184"/>
      <c r="SA13" s="184"/>
      <c r="SB13" s="184"/>
      <c r="SC13" s="184"/>
      <c r="SD13" s="184"/>
      <c r="SE13" s="184"/>
      <c r="SF13" s="184"/>
      <c r="SG13" s="184"/>
      <c r="SH13" s="184"/>
      <c r="SI13" s="184"/>
      <c r="SJ13" s="184"/>
      <c r="SK13" s="184"/>
      <c r="SL13" s="184"/>
      <c r="SM13" s="184"/>
      <c r="SN13" s="184"/>
      <c r="SO13" s="184"/>
      <c r="SP13" s="184"/>
      <c r="SQ13" s="184"/>
      <c r="SR13" s="184"/>
      <c r="SS13" s="184"/>
      <c r="ST13" s="184"/>
      <c r="SU13" s="184"/>
      <c r="SV13" s="184"/>
      <c r="SW13" s="184"/>
      <c r="SX13" s="184"/>
      <c r="SY13" s="184"/>
      <c r="SZ13" s="184"/>
      <c r="TA13" s="184"/>
      <c r="TB13" s="184"/>
      <c r="TC13" s="184"/>
      <c r="TD13" s="184"/>
      <c r="TE13" s="184"/>
      <c r="TF13" s="184"/>
      <c r="TG13" s="184"/>
      <c r="TH13" s="184"/>
      <c r="TI13" s="184"/>
      <c r="TJ13" s="184"/>
      <c r="TK13" s="184"/>
      <c r="TL13" s="184"/>
      <c r="TM13" s="184"/>
      <c r="TN13" s="184"/>
      <c r="TO13" s="184"/>
      <c r="TP13" s="184"/>
      <c r="TQ13" s="184"/>
      <c r="TR13" s="184"/>
      <c r="TS13" s="184"/>
      <c r="TT13" s="184"/>
      <c r="TU13" s="184"/>
      <c r="TV13" s="184"/>
      <c r="TW13" s="184"/>
      <c r="TX13" s="184"/>
      <c r="TY13" s="184"/>
      <c r="TZ13" s="184"/>
      <c r="UA13" s="184"/>
      <c r="UB13" s="184"/>
      <c r="UC13" s="184"/>
      <c r="UD13" s="184"/>
      <c r="UE13" s="184"/>
      <c r="UF13" s="184"/>
      <c r="UG13" s="184"/>
      <c r="UH13" s="184"/>
      <c r="UI13" s="184"/>
      <c r="UJ13" s="184"/>
      <c r="UK13" s="184"/>
      <c r="UL13" s="184"/>
      <c r="UM13" s="184"/>
      <c r="UN13" s="184"/>
      <c r="UO13" s="184"/>
      <c r="UP13" s="184"/>
      <c r="UQ13" s="184"/>
      <c r="UR13" s="184"/>
      <c r="US13" s="184"/>
      <c r="UT13" s="184"/>
      <c r="UU13" s="184"/>
      <c r="UV13" s="184"/>
      <c r="UW13" s="184"/>
      <c r="UX13" s="184"/>
      <c r="UY13" s="184"/>
      <c r="UZ13" s="184"/>
      <c r="VA13" s="184"/>
      <c r="VB13" s="184"/>
      <c r="VC13" s="184"/>
      <c r="VD13" s="184"/>
      <c r="VE13" s="184"/>
      <c r="VF13" s="184"/>
      <c r="VG13" s="184"/>
      <c r="VH13" s="184"/>
      <c r="VI13" s="184"/>
      <c r="VJ13" s="184"/>
      <c r="VK13" s="184"/>
      <c r="VL13" s="184"/>
      <c r="VM13" s="184"/>
      <c r="VN13" s="184"/>
      <c r="VO13" s="184"/>
      <c r="VP13" s="184"/>
      <c r="VQ13" s="184"/>
      <c r="VR13" s="184"/>
      <c r="VS13" s="184"/>
      <c r="VT13" s="184"/>
      <c r="VU13" s="184"/>
      <c r="VV13" s="184"/>
      <c r="VW13" s="184"/>
      <c r="VX13" s="184"/>
      <c r="VY13" s="184"/>
      <c r="VZ13" s="184"/>
      <c r="WA13" s="184"/>
      <c r="WB13" s="184"/>
      <c r="WC13" s="184"/>
      <c r="WD13" s="184"/>
      <c r="WE13" s="184"/>
      <c r="WF13" s="184"/>
      <c r="WG13" s="184"/>
      <c r="WH13" s="184"/>
      <c r="WI13" s="184"/>
      <c r="WJ13" s="184"/>
      <c r="WK13" s="184"/>
      <c r="WL13" s="184"/>
      <c r="WM13" s="184"/>
      <c r="WN13" s="184"/>
      <c r="WO13" s="184"/>
      <c r="WP13" s="184"/>
      <c r="WQ13" s="184"/>
      <c r="WR13" s="184"/>
      <c r="WS13" s="184"/>
      <c r="WT13" s="184"/>
      <c r="WU13" s="184"/>
      <c r="WV13" s="184"/>
      <c r="WW13" s="184"/>
      <c r="WX13" s="184"/>
      <c r="WY13" s="184"/>
      <c r="WZ13" s="184"/>
      <c r="XA13" s="184"/>
      <c r="XB13" s="184"/>
      <c r="XC13" s="184"/>
      <c r="XD13" s="184"/>
      <c r="XE13" s="184"/>
      <c r="XF13" s="184"/>
      <c r="XG13" s="184"/>
      <c r="XH13" s="184"/>
      <c r="XI13" s="184"/>
      <c r="XJ13" s="184"/>
      <c r="XK13" s="184"/>
      <c r="XL13" s="184"/>
      <c r="XM13" s="184"/>
      <c r="XN13" s="184"/>
      <c r="XO13" s="184"/>
      <c r="XP13" s="184"/>
      <c r="XQ13" s="184"/>
      <c r="XR13" s="184"/>
      <c r="XS13" s="184"/>
      <c r="XT13" s="184"/>
      <c r="XU13" s="184"/>
      <c r="XV13" s="184"/>
      <c r="XW13" s="184"/>
      <c r="XX13" s="184"/>
      <c r="XY13" s="184"/>
      <c r="XZ13" s="184"/>
      <c r="YA13" s="184"/>
      <c r="YB13" s="184"/>
      <c r="YC13" s="184"/>
      <c r="YD13" s="184"/>
      <c r="YE13" s="184"/>
      <c r="YF13" s="184"/>
      <c r="YG13" s="184"/>
      <c r="YH13" s="184"/>
      <c r="YI13" s="184"/>
      <c r="YJ13" s="184"/>
      <c r="YK13" s="184"/>
      <c r="YL13" s="184"/>
      <c r="YM13" s="184"/>
      <c r="YN13" s="184"/>
      <c r="YO13" s="184"/>
      <c r="YP13" s="184"/>
      <c r="YQ13" s="184"/>
      <c r="YR13" s="184"/>
      <c r="YS13" s="184"/>
      <c r="YT13" s="184"/>
      <c r="YU13" s="184"/>
      <c r="YV13" s="184"/>
      <c r="YW13" s="184"/>
      <c r="YX13" s="184"/>
      <c r="YY13" s="184"/>
      <c r="YZ13" s="184"/>
      <c r="ZA13" s="184"/>
      <c r="ZB13" s="184"/>
      <c r="ZC13" s="184"/>
      <c r="ZD13" s="184"/>
      <c r="ZE13" s="184"/>
      <c r="ZF13" s="184"/>
      <c r="ZG13" s="184"/>
      <c r="ZH13" s="184"/>
      <c r="ZI13" s="184"/>
      <c r="ZJ13" s="184"/>
      <c r="ZK13" s="184"/>
      <c r="ZL13" s="184"/>
      <c r="ZM13" s="184"/>
      <c r="ZN13" s="184"/>
      <c r="ZO13" s="184"/>
      <c r="ZP13" s="184"/>
      <c r="ZQ13" s="184"/>
      <c r="ZR13" s="184"/>
      <c r="ZS13" s="184"/>
      <c r="ZT13" s="184"/>
      <c r="ZU13" s="184"/>
      <c r="ZV13" s="184"/>
      <c r="ZW13" s="184"/>
      <c r="ZX13" s="184"/>
      <c r="ZY13" s="184"/>
      <c r="ZZ13" s="184"/>
      <c r="AAA13" s="184"/>
      <c r="AAB13" s="184"/>
      <c r="AAC13" s="184"/>
      <c r="AAD13" s="184"/>
      <c r="AAE13" s="184"/>
      <c r="AAF13" s="184"/>
      <c r="AAG13" s="184"/>
      <c r="AAH13" s="184"/>
      <c r="AAI13" s="184"/>
      <c r="AAJ13" s="184"/>
      <c r="AAK13" s="184"/>
      <c r="AAL13" s="184"/>
      <c r="AAM13" s="184"/>
      <c r="AAN13" s="184"/>
      <c r="AAO13" s="184"/>
      <c r="AAP13" s="184"/>
      <c r="AAQ13" s="184"/>
      <c r="AAR13" s="184"/>
      <c r="AAS13" s="184"/>
      <c r="AAT13" s="184"/>
      <c r="AAU13" s="184"/>
      <c r="AAV13" s="184"/>
      <c r="AAW13" s="184"/>
      <c r="AAX13" s="184"/>
      <c r="AAY13" s="184"/>
      <c r="AAZ13" s="184"/>
      <c r="ABA13" s="184"/>
      <c r="ABB13" s="184"/>
      <c r="ABC13" s="184"/>
      <c r="ABD13" s="184"/>
      <c r="ABE13" s="184"/>
      <c r="ABF13" s="184"/>
      <c r="ABG13" s="184"/>
      <c r="ABH13" s="184"/>
      <c r="ABI13" s="184"/>
      <c r="ABJ13" s="184"/>
      <c r="ABK13" s="184"/>
      <c r="ABL13" s="184"/>
      <c r="ABM13" s="184"/>
      <c r="ABN13" s="184"/>
      <c r="ABO13" s="184"/>
      <c r="ABP13" s="184"/>
      <c r="ABQ13" s="184"/>
      <c r="ABR13" s="184"/>
      <c r="ABS13" s="184"/>
      <c r="ABT13" s="184"/>
      <c r="ABU13" s="184"/>
      <c r="ABV13" s="184"/>
      <c r="ABW13" s="184"/>
      <c r="ABX13" s="184"/>
      <c r="ABY13" s="184"/>
      <c r="ABZ13" s="184"/>
      <c r="ACA13" s="184"/>
      <c r="ACB13" s="184"/>
      <c r="ACC13" s="184"/>
      <c r="ACD13" s="184"/>
      <c r="ACE13" s="184"/>
      <c r="ACF13" s="184"/>
      <c r="ACG13" s="184"/>
      <c r="ACH13" s="184"/>
      <c r="ACI13" s="184"/>
      <c r="ACJ13" s="184"/>
      <c r="ACK13" s="184"/>
      <c r="ACL13" s="184"/>
      <c r="ACM13" s="184"/>
      <c r="ACN13" s="184"/>
      <c r="ACO13" s="184"/>
      <c r="ACP13" s="184"/>
      <c r="ACQ13" s="184"/>
      <c r="ACR13" s="184"/>
      <c r="ACS13" s="184"/>
      <c r="ACT13" s="184"/>
      <c r="ACU13" s="184"/>
      <c r="ACV13" s="184"/>
      <c r="ACW13" s="184"/>
      <c r="ACX13" s="184"/>
      <c r="ACY13" s="184"/>
      <c r="ACZ13" s="184"/>
      <c r="ADA13" s="184"/>
      <c r="ADB13" s="184"/>
      <c r="ADC13" s="184"/>
      <c r="ADD13" s="184"/>
      <c r="ADE13" s="184"/>
      <c r="ADF13" s="184"/>
      <c r="ADG13" s="184"/>
      <c r="ADH13" s="184"/>
      <c r="ADI13" s="184"/>
      <c r="ADJ13" s="184"/>
      <c r="ADK13" s="184"/>
      <c r="ADL13" s="184"/>
      <c r="ADM13" s="184"/>
      <c r="ADN13" s="184"/>
      <c r="ADO13" s="184"/>
      <c r="ADP13" s="184"/>
      <c r="ADQ13" s="184"/>
      <c r="ADR13" s="184"/>
      <c r="ADS13" s="184"/>
      <c r="ADT13" s="184"/>
      <c r="ADU13" s="184"/>
      <c r="ADV13" s="184"/>
      <c r="ADW13" s="184"/>
      <c r="ADX13" s="184"/>
      <c r="ADY13" s="184"/>
      <c r="ADZ13" s="184"/>
      <c r="AEA13" s="184"/>
      <c r="AEB13" s="184"/>
      <c r="AEC13" s="184"/>
      <c r="AED13" s="184"/>
      <c r="AEE13" s="184"/>
      <c r="AEF13" s="184"/>
      <c r="AEG13" s="184"/>
      <c r="AEH13" s="184"/>
      <c r="AEI13" s="184"/>
      <c r="AEJ13" s="184"/>
      <c r="AEK13" s="184"/>
      <c r="AEL13" s="184"/>
      <c r="AEM13" s="184"/>
      <c r="AEN13" s="184"/>
      <c r="AEO13" s="184"/>
      <c r="AEP13" s="184"/>
      <c r="AEQ13" s="184"/>
      <c r="AER13" s="184"/>
      <c r="AES13" s="184"/>
      <c r="AET13" s="184"/>
      <c r="AEU13" s="184"/>
      <c r="AEV13" s="184"/>
      <c r="AEW13" s="184"/>
      <c r="AEX13" s="184"/>
      <c r="AEY13" s="184"/>
      <c r="AEZ13" s="184"/>
      <c r="AFA13" s="184"/>
      <c r="AFB13" s="184"/>
      <c r="AFC13" s="184"/>
      <c r="AFD13" s="184"/>
      <c r="AFE13" s="184"/>
      <c r="AFF13" s="184"/>
      <c r="AFG13" s="184"/>
      <c r="AFH13" s="184"/>
      <c r="AFI13" s="184"/>
      <c r="AFJ13" s="184"/>
      <c r="AFK13" s="184"/>
      <c r="AFL13" s="184"/>
      <c r="AFM13" s="184"/>
      <c r="AFN13" s="184"/>
      <c r="AFO13" s="184"/>
      <c r="AFP13" s="184"/>
      <c r="AFQ13" s="184"/>
      <c r="AFR13" s="184"/>
      <c r="AFS13" s="184"/>
      <c r="AFT13" s="184"/>
      <c r="AFU13" s="184"/>
      <c r="AFV13" s="184"/>
      <c r="AFW13" s="184"/>
      <c r="AFX13" s="184"/>
      <c r="AFY13" s="184"/>
      <c r="AFZ13" s="184"/>
      <c r="AGA13" s="184"/>
      <c r="AGB13" s="184"/>
      <c r="AGC13" s="184"/>
      <c r="AGD13" s="184"/>
      <c r="AGE13" s="184"/>
      <c r="AGF13" s="184"/>
      <c r="AGG13" s="184"/>
      <c r="AGH13" s="184"/>
      <c r="AGI13" s="184"/>
      <c r="AGJ13" s="184"/>
      <c r="AGK13" s="184"/>
      <c r="AGL13" s="184"/>
      <c r="AGM13" s="184"/>
      <c r="AGN13" s="184"/>
      <c r="AGO13" s="184"/>
      <c r="AGP13" s="184"/>
      <c r="AGQ13" s="184"/>
      <c r="AGR13" s="184"/>
      <c r="AGS13" s="184"/>
      <c r="AGT13" s="184"/>
      <c r="AGU13" s="184"/>
      <c r="AGV13" s="184"/>
      <c r="AGW13" s="184"/>
      <c r="AGX13" s="184"/>
      <c r="AGY13" s="184"/>
      <c r="AGZ13" s="184"/>
      <c r="AHA13" s="184"/>
      <c r="AHB13" s="184"/>
      <c r="AHC13" s="184"/>
      <c r="AHD13" s="184"/>
      <c r="AHE13" s="184"/>
      <c r="AHF13" s="184"/>
      <c r="AHG13" s="184"/>
      <c r="AHH13" s="184"/>
      <c r="AHI13" s="184"/>
      <c r="AHJ13" s="184"/>
      <c r="AHK13" s="184"/>
      <c r="AHL13" s="184"/>
      <c r="AHM13" s="184"/>
      <c r="AHN13" s="184"/>
      <c r="AHO13" s="184"/>
      <c r="AHP13" s="184"/>
      <c r="AHQ13" s="184"/>
      <c r="AHR13" s="184"/>
      <c r="AHS13" s="184"/>
      <c r="AHT13" s="184"/>
      <c r="AHU13" s="184"/>
      <c r="AHV13" s="184"/>
      <c r="AHW13" s="184"/>
      <c r="AHX13" s="184"/>
      <c r="AHY13" s="184"/>
      <c r="AHZ13" s="184"/>
      <c r="AIA13" s="184"/>
      <c r="AIB13" s="184"/>
      <c r="AIC13" s="184"/>
      <c r="AID13" s="184"/>
      <c r="AIE13" s="184"/>
      <c r="AIF13" s="184"/>
      <c r="AIG13" s="184"/>
      <c r="AIH13" s="184"/>
      <c r="AII13" s="184"/>
      <c r="AIJ13" s="184"/>
      <c r="AIK13" s="184"/>
      <c r="AIL13" s="184"/>
      <c r="AIM13" s="184"/>
      <c r="AIN13" s="184"/>
      <c r="AIO13" s="184"/>
      <c r="AIP13" s="184"/>
      <c r="AIQ13" s="184"/>
      <c r="AIR13" s="184"/>
      <c r="AIS13" s="184"/>
      <c r="AIT13" s="184"/>
      <c r="AIU13" s="184"/>
      <c r="AIV13" s="184"/>
      <c r="AIW13" s="184"/>
      <c r="AIX13" s="184"/>
      <c r="AIY13" s="184"/>
      <c r="AIZ13" s="184"/>
      <c r="AJA13" s="184"/>
      <c r="AJB13" s="184"/>
      <c r="AJC13" s="184"/>
      <c r="AJD13" s="184"/>
      <c r="AJE13" s="184"/>
      <c r="AJF13" s="184"/>
      <c r="AJG13" s="184"/>
      <c r="AJH13" s="184"/>
      <c r="AJI13" s="184"/>
      <c r="AJJ13" s="184"/>
      <c r="AJK13" s="184"/>
      <c r="AJL13" s="184"/>
      <c r="AJM13" s="184"/>
      <c r="AJN13" s="184"/>
      <c r="AJO13" s="184"/>
      <c r="AJP13" s="184"/>
      <c r="AJQ13" s="184"/>
      <c r="AJR13" s="184"/>
      <c r="AJS13" s="184"/>
      <c r="AJT13" s="184"/>
      <c r="AJU13" s="184"/>
      <c r="AJV13" s="184"/>
      <c r="AJW13" s="184"/>
      <c r="AJX13" s="184"/>
      <c r="AJY13" s="184"/>
      <c r="AJZ13" s="184"/>
      <c r="AKA13" s="184"/>
      <c r="AKB13" s="184"/>
      <c r="AKC13" s="184"/>
      <c r="AKD13" s="184"/>
      <c r="AKE13" s="184"/>
      <c r="AKF13" s="184"/>
      <c r="AKG13" s="184"/>
      <c r="AKH13" s="184"/>
      <c r="AKI13" s="184"/>
      <c r="AKJ13" s="184"/>
      <c r="AKK13" s="184"/>
      <c r="AKL13" s="184"/>
      <c r="AKM13" s="184"/>
      <c r="AKN13" s="184"/>
      <c r="AKO13" s="184"/>
      <c r="AKP13" s="184"/>
      <c r="AKQ13" s="184"/>
      <c r="AKR13" s="184"/>
      <c r="AKS13" s="184"/>
      <c r="AKT13" s="184"/>
      <c r="AKU13" s="184"/>
      <c r="AKV13" s="184"/>
      <c r="AKW13" s="184"/>
      <c r="AKX13" s="184"/>
      <c r="AKY13" s="184"/>
      <c r="AKZ13" s="184"/>
      <c r="ALA13" s="184"/>
      <c r="ALB13" s="184"/>
      <c r="ALC13" s="184"/>
      <c r="ALD13" s="184"/>
      <c r="ALE13" s="184"/>
      <c r="ALF13" s="184"/>
      <c r="ALG13" s="184"/>
      <c r="ALH13" s="184"/>
      <c r="ALI13" s="184"/>
      <c r="ALJ13" s="184"/>
      <c r="ALK13" s="184"/>
      <c r="ALL13" s="184"/>
      <c r="ALM13" s="184"/>
      <c r="ALN13" s="184"/>
      <c r="ALO13" s="184"/>
      <c r="ALP13" s="184"/>
      <c r="ALQ13" s="184"/>
      <c r="ALR13" s="184"/>
      <c r="ALS13" s="184"/>
      <c r="ALT13" s="184"/>
      <c r="ALU13" s="184"/>
      <c r="ALV13" s="184"/>
      <c r="ALW13" s="184"/>
      <c r="ALX13" s="184"/>
      <c r="ALY13" s="184"/>
      <c r="ALZ13" s="184"/>
      <c r="AMA13" s="184"/>
      <c r="AMB13" s="184"/>
      <c r="AMC13" s="184"/>
      <c r="AMD13" s="184"/>
      <c r="AME13" s="184"/>
      <c r="AMF13" s="184"/>
      <c r="AMG13" s="184"/>
      <c r="AMH13" s="184"/>
      <c r="AMI13" s="184"/>
      <c r="AMJ13" s="184"/>
      <c r="AMK13" s="184"/>
      <c r="AML13" s="184"/>
      <c r="AMM13" s="184"/>
      <c r="AMN13" s="184"/>
      <c r="AMO13" s="184"/>
      <c r="AMP13" s="184"/>
      <c r="AMQ13" s="184"/>
      <c r="AMR13" s="184"/>
      <c r="AMS13" s="184"/>
      <c r="AMT13" s="184"/>
      <c r="AMU13" s="184"/>
      <c r="AMV13" s="184"/>
      <c r="AMW13" s="184"/>
      <c r="AMX13" s="184"/>
      <c r="AMY13" s="184"/>
      <c r="AMZ13" s="184"/>
      <c r="ANA13" s="184"/>
      <c r="ANB13" s="184"/>
      <c r="ANC13" s="184"/>
      <c r="AND13" s="184"/>
      <c r="ANE13" s="184"/>
      <c r="ANF13" s="184"/>
      <c r="ANG13" s="184"/>
      <c r="ANH13" s="184"/>
      <c r="ANI13" s="184"/>
      <c r="ANJ13" s="184"/>
      <c r="ANK13" s="184"/>
      <c r="ANL13" s="184"/>
      <c r="ANM13" s="184"/>
      <c r="ANN13" s="184"/>
      <c r="ANO13" s="184"/>
      <c r="ANP13" s="184"/>
      <c r="ANQ13" s="184"/>
      <c r="ANR13" s="184"/>
      <c r="ANS13" s="184"/>
      <c r="ANT13" s="184"/>
      <c r="ANU13" s="184"/>
      <c r="ANV13" s="184"/>
      <c r="ANW13" s="184"/>
      <c r="ANX13" s="184"/>
      <c r="ANY13" s="184"/>
      <c r="ANZ13" s="184"/>
      <c r="AOA13" s="184"/>
      <c r="AOB13" s="184"/>
      <c r="AOC13" s="184"/>
      <c r="AOD13" s="184"/>
      <c r="AOE13" s="184"/>
      <c r="AOF13" s="184"/>
      <c r="AOG13" s="184"/>
      <c r="AOH13" s="184"/>
      <c r="AOI13" s="184"/>
      <c r="AOJ13" s="184"/>
      <c r="AOK13" s="184"/>
      <c r="AOL13" s="184"/>
      <c r="AOM13" s="184"/>
      <c r="AON13" s="184"/>
      <c r="AOO13" s="184"/>
      <c r="AOP13" s="184"/>
      <c r="AOQ13" s="184"/>
      <c r="AOR13" s="184"/>
      <c r="AOS13" s="184"/>
      <c r="AOT13" s="184"/>
      <c r="AOU13" s="184"/>
      <c r="AOV13" s="184"/>
      <c r="AOW13" s="184"/>
      <c r="AOX13" s="184"/>
      <c r="AOY13" s="184"/>
      <c r="AOZ13" s="184"/>
      <c r="APA13" s="184"/>
      <c r="APB13" s="184"/>
      <c r="APC13" s="184"/>
      <c r="APD13" s="184"/>
      <c r="APE13" s="184"/>
      <c r="APF13" s="184"/>
      <c r="APG13" s="184"/>
      <c r="APH13" s="184"/>
      <c r="API13" s="184"/>
      <c r="APJ13" s="184"/>
      <c r="APK13" s="184"/>
      <c r="APL13" s="184"/>
      <c r="APM13" s="184"/>
      <c r="APN13" s="184"/>
      <c r="APO13" s="184"/>
      <c r="APP13" s="184"/>
      <c r="APQ13" s="184"/>
      <c r="APR13" s="184"/>
      <c r="APS13" s="184"/>
      <c r="APT13" s="184"/>
      <c r="APU13" s="184"/>
      <c r="APV13" s="184"/>
      <c r="APW13" s="184"/>
      <c r="APX13" s="184"/>
      <c r="APY13" s="184"/>
      <c r="APZ13" s="184"/>
      <c r="AQA13" s="184"/>
      <c r="AQB13" s="184"/>
      <c r="AQC13" s="184"/>
      <c r="AQD13" s="184"/>
      <c r="AQE13" s="184"/>
      <c r="AQF13" s="184"/>
      <c r="AQG13" s="184"/>
      <c r="AQH13" s="184"/>
      <c r="AQI13" s="184"/>
      <c r="AQJ13" s="184"/>
      <c r="AQK13" s="184"/>
      <c r="AQL13" s="184"/>
      <c r="AQM13" s="184"/>
      <c r="AQN13" s="184"/>
      <c r="AQO13" s="184"/>
      <c r="AQP13" s="184"/>
      <c r="AQQ13" s="184"/>
      <c r="AQR13" s="184"/>
      <c r="AQS13" s="184"/>
      <c r="AQT13" s="184"/>
      <c r="AQU13" s="184"/>
      <c r="AQV13" s="184"/>
      <c r="AQW13" s="184"/>
      <c r="AQX13" s="184"/>
      <c r="AQY13" s="184"/>
      <c r="AQZ13" s="184"/>
      <c r="ARA13" s="184"/>
      <c r="ARB13" s="184"/>
      <c r="ARC13" s="184"/>
      <c r="ARD13" s="184"/>
      <c r="ARE13" s="184"/>
      <c r="ARF13" s="184"/>
      <c r="ARG13" s="184"/>
      <c r="ARH13" s="184"/>
      <c r="ARI13" s="184"/>
      <c r="ARJ13" s="184"/>
      <c r="ARK13" s="184"/>
      <c r="ARL13" s="184"/>
      <c r="ARM13" s="184"/>
      <c r="ARN13" s="184"/>
      <c r="ARO13" s="184"/>
      <c r="ARP13" s="184"/>
      <c r="ARQ13" s="184"/>
      <c r="ARR13" s="184"/>
      <c r="ARS13" s="184"/>
      <c r="ART13" s="184"/>
      <c r="ARU13" s="184"/>
      <c r="ARV13" s="184"/>
      <c r="ARW13" s="184"/>
      <c r="ARX13" s="184"/>
      <c r="ARY13" s="184"/>
      <c r="ARZ13" s="184"/>
      <c r="ASA13" s="184"/>
      <c r="ASB13" s="184"/>
      <c r="ASC13" s="184"/>
      <c r="ASD13" s="184"/>
      <c r="ASE13" s="184"/>
      <c r="ASF13" s="184"/>
      <c r="ASG13" s="184"/>
      <c r="ASH13" s="184"/>
      <c r="ASI13" s="184"/>
      <c r="ASJ13" s="184"/>
      <c r="ASK13" s="184"/>
      <c r="ASL13" s="184"/>
      <c r="ASM13" s="184"/>
      <c r="ASN13" s="184"/>
      <c r="ASO13" s="184"/>
      <c r="ASP13" s="184"/>
      <c r="ASQ13" s="184"/>
      <c r="ASR13" s="184"/>
      <c r="ASS13" s="184"/>
      <c r="AST13" s="184"/>
      <c r="ASU13" s="184"/>
      <c r="ASV13" s="184"/>
      <c r="ASW13" s="184"/>
      <c r="ASX13" s="184"/>
      <c r="ASY13" s="184"/>
      <c r="ASZ13" s="184"/>
      <c r="ATA13" s="184"/>
      <c r="ATB13" s="184"/>
      <c r="ATC13" s="184"/>
      <c r="ATD13" s="184"/>
      <c r="ATE13" s="184"/>
      <c r="ATF13" s="184"/>
      <c r="ATG13" s="184"/>
      <c r="ATH13" s="184"/>
      <c r="ATI13" s="184"/>
      <c r="ATJ13" s="184"/>
      <c r="ATK13" s="184"/>
      <c r="ATL13" s="184"/>
      <c r="ATM13" s="184"/>
      <c r="ATN13" s="184"/>
      <c r="ATO13" s="184"/>
      <c r="ATP13" s="184"/>
      <c r="ATQ13" s="184"/>
      <c r="ATR13" s="184"/>
      <c r="ATS13" s="184"/>
      <c r="ATT13" s="184"/>
      <c r="ATU13" s="184"/>
      <c r="ATV13" s="184"/>
      <c r="ATW13" s="184"/>
      <c r="ATX13" s="184"/>
      <c r="ATY13" s="184"/>
      <c r="ATZ13" s="184"/>
      <c r="AUA13" s="184"/>
      <c r="AUB13" s="184"/>
      <c r="AUC13" s="184"/>
      <c r="AUD13" s="184"/>
      <c r="AUE13" s="184"/>
      <c r="AUF13" s="184"/>
      <c r="AUG13" s="184"/>
      <c r="AUH13" s="184"/>
      <c r="AUI13" s="184"/>
      <c r="AUJ13" s="184"/>
      <c r="AUK13" s="184"/>
      <c r="AUL13" s="184"/>
      <c r="AUM13" s="184"/>
      <c r="AUN13" s="184"/>
      <c r="AUO13" s="184"/>
      <c r="AUP13" s="184"/>
      <c r="AUQ13" s="184"/>
      <c r="AUR13" s="184"/>
      <c r="AUS13" s="184"/>
      <c r="AUT13" s="184"/>
      <c r="AUU13" s="184"/>
      <c r="AUV13" s="184"/>
      <c r="AUW13" s="184"/>
      <c r="AUX13" s="184"/>
      <c r="AUY13" s="184"/>
      <c r="AUZ13" s="184"/>
      <c r="AVA13" s="184"/>
      <c r="AVB13" s="184"/>
      <c r="AVC13" s="184"/>
      <c r="AVD13" s="184"/>
      <c r="AVE13" s="184"/>
      <c r="AVF13" s="184"/>
      <c r="AVG13" s="184"/>
      <c r="AVH13" s="184"/>
      <c r="AVI13" s="184"/>
      <c r="AVJ13" s="184"/>
      <c r="AVK13" s="184"/>
      <c r="AVL13" s="184"/>
      <c r="AVM13" s="184"/>
      <c r="AVN13" s="184"/>
      <c r="AVO13" s="184"/>
      <c r="AVP13" s="184"/>
      <c r="AVQ13" s="184"/>
      <c r="AVR13" s="184"/>
      <c r="AVS13" s="184"/>
      <c r="AVT13" s="184"/>
      <c r="AVU13" s="184"/>
      <c r="AVV13" s="184"/>
      <c r="AVW13" s="184"/>
      <c r="AVX13" s="184"/>
      <c r="AVY13" s="184"/>
      <c r="AVZ13" s="184"/>
      <c r="AWA13" s="184"/>
      <c r="AWB13" s="184"/>
      <c r="AWC13" s="184"/>
      <c r="AWD13" s="184"/>
      <c r="AWE13" s="184"/>
      <c r="AWF13" s="184"/>
      <c r="AWG13" s="184"/>
      <c r="AWH13" s="184"/>
      <c r="AWI13" s="184"/>
      <c r="AWJ13" s="184"/>
      <c r="AWK13" s="184"/>
      <c r="AWL13" s="184"/>
      <c r="AWM13" s="184"/>
      <c r="AWN13" s="184"/>
      <c r="AWO13" s="184"/>
      <c r="AWP13" s="184"/>
      <c r="AWQ13" s="184"/>
      <c r="AWR13" s="184"/>
      <c r="AWS13" s="184"/>
      <c r="AWT13" s="184"/>
      <c r="AWU13" s="184"/>
      <c r="AWV13" s="184"/>
      <c r="AWW13" s="184"/>
      <c r="AWX13" s="184"/>
      <c r="AWY13" s="184"/>
      <c r="AWZ13" s="184"/>
      <c r="AXA13" s="184"/>
      <c r="AXB13" s="184"/>
      <c r="AXC13" s="184"/>
      <c r="AXD13" s="184"/>
      <c r="AXE13" s="184"/>
      <c r="AXF13" s="184"/>
      <c r="AXG13" s="184"/>
      <c r="AXH13" s="184"/>
      <c r="AXI13" s="184"/>
      <c r="AXJ13" s="184"/>
      <c r="AXK13" s="184"/>
      <c r="AXL13" s="184"/>
      <c r="AXM13" s="184"/>
      <c r="AXN13" s="184"/>
      <c r="AXO13" s="184"/>
      <c r="AXP13" s="184"/>
      <c r="AXQ13" s="184"/>
      <c r="AXR13" s="184"/>
      <c r="AXS13" s="184"/>
      <c r="AXT13" s="184"/>
      <c r="AXU13" s="184"/>
      <c r="AXV13" s="184"/>
      <c r="AXW13" s="184"/>
      <c r="AXX13" s="184"/>
      <c r="AXY13" s="184"/>
      <c r="AXZ13" s="184"/>
      <c r="AYA13" s="184"/>
      <c r="AYB13" s="184"/>
      <c r="AYC13" s="184"/>
      <c r="AYD13" s="184"/>
      <c r="AYE13" s="184"/>
      <c r="AYF13" s="184"/>
      <c r="AYG13" s="184"/>
      <c r="AYH13" s="184"/>
      <c r="AYI13" s="184"/>
      <c r="AYJ13" s="184"/>
      <c r="AYK13" s="184"/>
      <c r="AYL13" s="184"/>
      <c r="AYM13" s="184"/>
      <c r="AYN13" s="184"/>
      <c r="AYO13" s="184"/>
      <c r="AYP13" s="184"/>
      <c r="AYQ13" s="184"/>
      <c r="AYR13" s="184"/>
      <c r="AYS13" s="184"/>
      <c r="AYT13" s="184"/>
      <c r="AYU13" s="184"/>
      <c r="AYV13" s="184"/>
      <c r="AYW13" s="184"/>
      <c r="AYX13" s="184"/>
      <c r="AYY13" s="184"/>
      <c r="AYZ13" s="184"/>
      <c r="AZA13" s="184"/>
      <c r="AZB13" s="184"/>
      <c r="AZC13" s="184"/>
      <c r="AZD13" s="184"/>
      <c r="AZE13" s="184"/>
      <c r="AZF13" s="184"/>
      <c r="AZG13" s="184"/>
      <c r="AZH13" s="184"/>
      <c r="AZI13" s="184"/>
      <c r="AZJ13" s="184"/>
      <c r="AZK13" s="184"/>
      <c r="AZL13" s="184"/>
      <c r="AZM13" s="184"/>
      <c r="AZN13" s="184"/>
      <c r="AZO13" s="184"/>
      <c r="AZP13" s="184"/>
      <c r="AZQ13" s="184"/>
      <c r="AZR13" s="184"/>
      <c r="AZS13" s="184"/>
      <c r="AZT13" s="184"/>
      <c r="AZU13" s="184"/>
      <c r="AZV13" s="184"/>
      <c r="AZW13" s="184"/>
      <c r="AZX13" s="184"/>
      <c r="AZY13" s="184"/>
      <c r="AZZ13" s="184"/>
      <c r="BAA13" s="184"/>
      <c r="BAB13" s="184"/>
      <c r="BAC13" s="184"/>
      <c r="BAD13" s="184"/>
      <c r="BAE13" s="184"/>
      <c r="BAF13" s="184"/>
      <c r="BAG13" s="184"/>
      <c r="BAH13" s="184"/>
      <c r="BAI13" s="184"/>
      <c r="BAJ13" s="184"/>
      <c r="BAK13" s="184"/>
      <c r="BAL13" s="184"/>
      <c r="BAM13" s="184"/>
      <c r="BAN13" s="184"/>
      <c r="BAO13" s="184"/>
      <c r="BAP13" s="184"/>
      <c r="BAQ13" s="184"/>
      <c r="BAR13" s="184"/>
      <c r="BAS13" s="184"/>
      <c r="BAT13" s="184"/>
      <c r="BAU13" s="184"/>
      <c r="BAV13" s="184"/>
      <c r="BAW13" s="184"/>
      <c r="BAX13" s="184"/>
      <c r="BAY13" s="184"/>
      <c r="BAZ13" s="184"/>
      <c r="BBA13" s="184"/>
      <c r="BBB13" s="184"/>
      <c r="BBC13" s="184"/>
      <c r="BBD13" s="184"/>
      <c r="BBE13" s="184"/>
      <c r="BBF13" s="184"/>
      <c r="BBG13" s="184"/>
      <c r="BBH13" s="184"/>
      <c r="BBI13" s="184"/>
      <c r="BBJ13" s="184"/>
      <c r="BBK13" s="184"/>
      <c r="BBL13" s="184"/>
      <c r="BBM13" s="184"/>
      <c r="BBN13" s="184"/>
      <c r="BBO13" s="184"/>
      <c r="BBP13" s="184"/>
      <c r="BBQ13" s="184"/>
      <c r="BBR13" s="184"/>
      <c r="BBS13" s="184"/>
      <c r="BBT13" s="184"/>
      <c r="BBU13" s="184"/>
      <c r="BBV13" s="184"/>
      <c r="BBW13" s="184"/>
      <c r="BBX13" s="184"/>
      <c r="BBY13" s="184"/>
      <c r="BBZ13" s="184"/>
      <c r="BCA13" s="184"/>
      <c r="BCB13" s="184"/>
      <c r="BCC13" s="184"/>
      <c r="BCD13" s="184"/>
      <c r="BCE13" s="184"/>
      <c r="BCF13" s="184"/>
      <c r="BCG13" s="184"/>
      <c r="BCH13" s="184"/>
      <c r="BCI13" s="184"/>
      <c r="BCJ13" s="184"/>
      <c r="BCK13" s="184"/>
      <c r="BCL13" s="184"/>
      <c r="BCM13" s="184"/>
      <c r="BCN13" s="184"/>
      <c r="BCO13" s="184"/>
      <c r="BCP13" s="184"/>
      <c r="BCQ13" s="184"/>
      <c r="BCR13" s="184"/>
      <c r="BCS13" s="184"/>
      <c r="BCT13" s="184"/>
      <c r="BCU13" s="184"/>
      <c r="BCV13" s="184"/>
      <c r="BCW13" s="184"/>
      <c r="BCX13" s="184"/>
      <c r="BCY13" s="184"/>
      <c r="BCZ13" s="184"/>
      <c r="BDA13" s="184"/>
      <c r="BDB13" s="184"/>
      <c r="BDC13" s="184"/>
      <c r="BDD13" s="184"/>
      <c r="BDE13" s="184"/>
      <c r="BDF13" s="184"/>
      <c r="BDG13" s="184"/>
      <c r="BDH13" s="184"/>
      <c r="BDI13" s="184"/>
      <c r="BDJ13" s="184"/>
      <c r="BDK13" s="184"/>
      <c r="BDL13" s="184"/>
      <c r="BDM13" s="184"/>
      <c r="BDN13" s="184"/>
      <c r="BDO13" s="184"/>
      <c r="BDP13" s="184"/>
      <c r="BDQ13" s="184"/>
      <c r="BDR13" s="184"/>
      <c r="BDS13" s="184"/>
      <c r="BDT13" s="184"/>
      <c r="BDU13" s="184"/>
      <c r="BDV13" s="184"/>
      <c r="BDW13" s="184"/>
      <c r="BDX13" s="184"/>
      <c r="BDY13" s="184"/>
      <c r="BDZ13" s="184"/>
      <c r="BEA13" s="184"/>
      <c r="BEB13" s="184"/>
      <c r="BEC13" s="184"/>
      <c r="BED13" s="184"/>
      <c r="BEE13" s="184"/>
      <c r="BEF13" s="184"/>
      <c r="BEG13" s="184"/>
      <c r="BEH13" s="184"/>
      <c r="BEI13" s="184"/>
      <c r="BEJ13" s="184"/>
      <c r="BEK13" s="184"/>
      <c r="BEL13" s="184"/>
      <c r="BEM13" s="184"/>
      <c r="BEN13" s="184"/>
      <c r="BEO13" s="184"/>
      <c r="BEP13" s="184"/>
      <c r="BEQ13" s="184"/>
      <c r="BER13" s="184"/>
      <c r="BES13" s="184"/>
      <c r="BET13" s="184"/>
      <c r="BEU13" s="184"/>
      <c r="BEV13" s="184"/>
      <c r="BEW13" s="184"/>
      <c r="BEX13" s="184"/>
      <c r="BEY13" s="184"/>
      <c r="BEZ13" s="184"/>
      <c r="BFA13" s="184"/>
      <c r="BFB13" s="184"/>
      <c r="BFC13" s="184"/>
      <c r="BFD13" s="184"/>
      <c r="BFE13" s="184"/>
      <c r="BFF13" s="184"/>
      <c r="BFG13" s="184"/>
      <c r="BFH13" s="184"/>
      <c r="BFI13" s="184"/>
      <c r="BFJ13" s="184"/>
      <c r="BFK13" s="184"/>
      <c r="BFL13" s="184"/>
      <c r="BFM13" s="184"/>
      <c r="BFN13" s="184"/>
      <c r="BFO13" s="184"/>
      <c r="BFP13" s="184"/>
      <c r="BFQ13" s="184"/>
      <c r="BFR13" s="184"/>
      <c r="BFS13" s="184"/>
      <c r="BFT13" s="184"/>
      <c r="BFU13" s="184"/>
      <c r="BFV13" s="184"/>
      <c r="BFW13" s="184"/>
      <c r="BFX13" s="184"/>
      <c r="BFY13" s="184"/>
      <c r="BFZ13" s="184"/>
      <c r="BGA13" s="184"/>
      <c r="BGB13" s="184"/>
      <c r="BGC13" s="184"/>
      <c r="BGD13" s="184"/>
      <c r="BGE13" s="184"/>
      <c r="BGF13" s="184"/>
      <c r="BGG13" s="184"/>
      <c r="BGH13" s="184"/>
      <c r="BGI13" s="184"/>
      <c r="BGJ13" s="184"/>
      <c r="BGK13" s="184"/>
      <c r="BGL13" s="184"/>
      <c r="BGM13" s="184"/>
      <c r="BGN13" s="184"/>
      <c r="BGO13" s="184"/>
      <c r="BGP13" s="184"/>
      <c r="BGQ13" s="184"/>
      <c r="BGR13" s="184"/>
      <c r="BGS13" s="184"/>
      <c r="BGT13" s="184"/>
      <c r="BGU13" s="184"/>
      <c r="BGV13" s="184"/>
      <c r="BGW13" s="184"/>
      <c r="BGX13" s="184"/>
      <c r="BGY13" s="184"/>
      <c r="BGZ13" s="184"/>
      <c r="BHA13" s="184"/>
      <c r="BHB13" s="184"/>
      <c r="BHC13" s="184"/>
      <c r="BHD13" s="184"/>
      <c r="BHE13" s="184"/>
      <c r="BHF13" s="184"/>
      <c r="BHG13" s="184"/>
      <c r="BHH13" s="184"/>
      <c r="BHI13" s="184"/>
      <c r="BHJ13" s="184"/>
      <c r="BHK13" s="184"/>
      <c r="BHL13" s="184"/>
      <c r="BHM13" s="184"/>
      <c r="BHN13" s="184"/>
      <c r="BHO13" s="184"/>
      <c r="BHP13" s="184"/>
      <c r="BHQ13" s="184"/>
      <c r="BHR13" s="184"/>
      <c r="BHS13" s="184"/>
      <c r="BHT13" s="184"/>
      <c r="BHU13" s="184"/>
      <c r="BHV13" s="184"/>
      <c r="BHW13" s="184"/>
      <c r="BHX13" s="184"/>
      <c r="BHY13" s="184"/>
      <c r="BHZ13" s="184"/>
      <c r="BIA13" s="184"/>
      <c r="BIB13" s="184"/>
      <c r="BIC13" s="184"/>
      <c r="BID13" s="184"/>
      <c r="BIE13" s="184"/>
      <c r="BIF13" s="184"/>
      <c r="BIG13" s="184"/>
      <c r="BIH13" s="184"/>
      <c r="BII13" s="184"/>
      <c r="BIJ13" s="184"/>
      <c r="BIK13" s="184"/>
      <c r="BIL13" s="184"/>
      <c r="BIM13" s="184"/>
      <c r="BIN13" s="184"/>
      <c r="BIO13" s="184"/>
      <c r="BIP13" s="184"/>
      <c r="BIQ13" s="184"/>
      <c r="BIR13" s="184"/>
      <c r="BIS13" s="184"/>
      <c r="BIT13" s="184"/>
      <c r="BIU13" s="184"/>
      <c r="BIV13" s="184"/>
      <c r="BIW13" s="184"/>
      <c r="BIX13" s="184"/>
      <c r="BIY13" s="184"/>
      <c r="BIZ13" s="184"/>
      <c r="BJA13" s="184"/>
      <c r="BJB13" s="184"/>
      <c r="BJC13" s="184"/>
      <c r="BJD13" s="184"/>
      <c r="BJE13" s="184"/>
      <c r="BJF13" s="184"/>
      <c r="BJG13" s="184"/>
      <c r="BJH13" s="184"/>
      <c r="BJI13" s="184"/>
      <c r="BJJ13" s="184"/>
      <c r="BJK13" s="184"/>
      <c r="BJL13" s="184"/>
      <c r="BJM13" s="184"/>
      <c r="BJN13" s="184"/>
      <c r="BJO13" s="184"/>
      <c r="BJP13" s="184"/>
      <c r="BJQ13" s="184"/>
      <c r="BJR13" s="184"/>
      <c r="BJS13" s="184"/>
      <c r="BJT13" s="184"/>
      <c r="BJU13" s="184"/>
      <c r="BJV13" s="184"/>
      <c r="BJW13" s="184"/>
      <c r="BJX13" s="184"/>
      <c r="BJY13" s="184"/>
      <c r="BJZ13" s="184"/>
      <c r="BKA13" s="184"/>
      <c r="BKB13" s="184"/>
      <c r="BKC13" s="184"/>
      <c r="BKD13" s="184"/>
      <c r="BKE13" s="184"/>
      <c r="BKF13" s="184"/>
      <c r="BKG13" s="184"/>
      <c r="BKH13" s="184"/>
      <c r="BKI13" s="184"/>
      <c r="BKJ13" s="184"/>
      <c r="BKK13" s="184"/>
      <c r="BKL13" s="184"/>
      <c r="BKM13" s="184"/>
      <c r="BKN13" s="184"/>
      <c r="BKO13" s="184"/>
      <c r="BKP13" s="184"/>
      <c r="BKQ13" s="184"/>
      <c r="BKR13" s="184"/>
      <c r="BKS13" s="184"/>
      <c r="BKT13" s="184"/>
      <c r="BKU13" s="184"/>
      <c r="BKV13" s="184"/>
      <c r="BKW13" s="184"/>
      <c r="BKX13" s="184"/>
      <c r="BKY13" s="184"/>
      <c r="BKZ13" s="184"/>
      <c r="BLA13" s="184"/>
      <c r="BLB13" s="184"/>
      <c r="BLC13" s="184"/>
      <c r="BLD13" s="184"/>
      <c r="BLE13" s="184"/>
      <c r="BLF13" s="184"/>
      <c r="BLG13" s="184"/>
      <c r="BLH13" s="184"/>
      <c r="BLI13" s="184"/>
      <c r="BLJ13" s="184"/>
      <c r="BLK13" s="184"/>
      <c r="BLL13" s="184"/>
      <c r="BLM13" s="184"/>
      <c r="BLN13" s="184"/>
      <c r="BLO13" s="184"/>
      <c r="BLP13" s="184"/>
      <c r="BLQ13" s="184"/>
      <c r="BLR13" s="184"/>
      <c r="BLS13" s="184"/>
      <c r="BLT13" s="184"/>
      <c r="BLU13" s="184"/>
      <c r="BLV13" s="184"/>
      <c r="BLW13" s="184"/>
      <c r="BLX13" s="184"/>
      <c r="BLY13" s="184"/>
      <c r="BLZ13" s="184"/>
      <c r="BMA13" s="184"/>
      <c r="BMB13" s="184"/>
      <c r="BMC13" s="184"/>
      <c r="BMD13" s="184"/>
      <c r="BME13" s="184"/>
      <c r="BMF13" s="184"/>
      <c r="BMG13" s="184"/>
      <c r="BMH13" s="184"/>
      <c r="BMI13" s="184"/>
      <c r="BMJ13" s="184"/>
      <c r="BMK13" s="184"/>
      <c r="BML13" s="184"/>
      <c r="BMM13" s="184"/>
      <c r="BMN13" s="184"/>
      <c r="BMO13" s="184"/>
      <c r="BMP13" s="184"/>
      <c r="BMQ13" s="184"/>
      <c r="BMR13" s="184"/>
      <c r="BMS13" s="184"/>
      <c r="BMT13" s="184"/>
      <c r="BMU13" s="184"/>
      <c r="BMV13" s="184"/>
      <c r="BMW13" s="184"/>
      <c r="BMX13" s="184"/>
      <c r="BMY13" s="184"/>
      <c r="BMZ13" s="184"/>
      <c r="BNA13" s="184"/>
      <c r="BNB13" s="184"/>
      <c r="BNC13" s="184"/>
      <c r="BND13" s="184"/>
      <c r="BNE13" s="184"/>
      <c r="BNF13" s="184"/>
      <c r="BNG13" s="184"/>
      <c r="BNH13" s="184"/>
      <c r="BNI13" s="184"/>
      <c r="BNJ13" s="184"/>
      <c r="BNK13" s="184"/>
      <c r="BNL13" s="184"/>
      <c r="BNM13" s="184"/>
      <c r="BNN13" s="184"/>
      <c r="BNO13" s="184"/>
      <c r="BNP13" s="184"/>
      <c r="BNQ13" s="184"/>
      <c r="BNR13" s="184"/>
      <c r="BNS13" s="184"/>
      <c r="BNT13" s="184"/>
      <c r="BNU13" s="184"/>
      <c r="BNV13" s="184"/>
      <c r="BNW13" s="184"/>
      <c r="BNX13" s="184"/>
      <c r="BNY13" s="184"/>
      <c r="BNZ13" s="184"/>
      <c r="BOA13" s="184"/>
      <c r="BOB13" s="184"/>
      <c r="BOC13" s="184"/>
      <c r="BOD13" s="184"/>
      <c r="BOE13" s="184"/>
      <c r="BOF13" s="184"/>
      <c r="BOG13" s="184"/>
      <c r="BOH13" s="184"/>
      <c r="BOI13" s="184"/>
      <c r="BOJ13" s="184"/>
      <c r="BOK13" s="184"/>
      <c r="BOL13" s="184"/>
      <c r="BOM13" s="184"/>
      <c r="BON13" s="184"/>
      <c r="BOO13" s="184"/>
      <c r="BOP13" s="184"/>
      <c r="BOQ13" s="184"/>
      <c r="BOR13" s="184"/>
      <c r="BOS13" s="184"/>
      <c r="BOT13" s="184"/>
      <c r="BOU13" s="184"/>
      <c r="BOV13" s="184"/>
      <c r="BOW13" s="184"/>
      <c r="BOX13" s="184"/>
      <c r="BOY13" s="184"/>
      <c r="BOZ13" s="184"/>
      <c r="BPA13" s="184"/>
      <c r="BPB13" s="184"/>
      <c r="BPC13" s="184"/>
      <c r="BPD13" s="184"/>
      <c r="BPE13" s="184"/>
      <c r="BPF13" s="184"/>
      <c r="BPG13" s="184"/>
      <c r="BPH13" s="184"/>
      <c r="BPI13" s="184"/>
      <c r="BPJ13" s="184"/>
      <c r="BPK13" s="184"/>
      <c r="BPL13" s="184"/>
      <c r="BPM13" s="184"/>
      <c r="BPN13" s="184"/>
      <c r="BPO13" s="184"/>
      <c r="BPP13" s="184"/>
      <c r="BPQ13" s="184"/>
      <c r="BPR13" s="184"/>
      <c r="BPS13" s="184"/>
      <c r="BPT13" s="184"/>
      <c r="BPU13" s="184"/>
      <c r="BPV13" s="184"/>
      <c r="BPW13" s="184"/>
      <c r="BPX13" s="184"/>
      <c r="BPY13" s="184"/>
      <c r="BPZ13" s="184"/>
      <c r="BQA13" s="184"/>
      <c r="BQB13" s="184"/>
      <c r="BQC13" s="184"/>
      <c r="BQD13" s="184"/>
      <c r="BQE13" s="184"/>
      <c r="BQF13" s="184"/>
      <c r="BQG13" s="184"/>
      <c r="BQH13" s="184"/>
      <c r="BQI13" s="184"/>
      <c r="BQJ13" s="184"/>
      <c r="BQK13" s="184"/>
      <c r="BQL13" s="184"/>
      <c r="BQM13" s="184"/>
      <c r="BQN13" s="184"/>
      <c r="BQO13" s="184"/>
      <c r="BQP13" s="184"/>
      <c r="BQQ13" s="184"/>
      <c r="BQR13" s="184"/>
      <c r="BQS13" s="184"/>
      <c r="BQT13" s="184"/>
      <c r="BQU13" s="184"/>
      <c r="BQV13" s="184"/>
      <c r="BQW13" s="184"/>
      <c r="BQX13" s="184"/>
      <c r="BQY13" s="184"/>
      <c r="BQZ13" s="184"/>
      <c r="BRA13" s="184"/>
      <c r="BRB13" s="184"/>
      <c r="BRC13" s="184"/>
      <c r="BRD13" s="184"/>
      <c r="BRE13" s="184"/>
      <c r="BRF13" s="184"/>
      <c r="BRG13" s="184"/>
      <c r="BRH13" s="184"/>
      <c r="BRI13" s="184"/>
      <c r="BRJ13" s="184"/>
      <c r="BRK13" s="184"/>
      <c r="BRL13" s="184"/>
      <c r="BRM13" s="184"/>
      <c r="BRN13" s="184"/>
      <c r="BRO13" s="184"/>
      <c r="BRP13" s="184"/>
      <c r="BRQ13" s="184"/>
      <c r="BRR13" s="184"/>
      <c r="BRS13" s="184"/>
      <c r="BRT13" s="184"/>
      <c r="BRU13" s="184"/>
      <c r="BRV13" s="184"/>
      <c r="BRW13" s="184"/>
      <c r="BRX13" s="184"/>
      <c r="BRY13" s="184"/>
      <c r="BRZ13" s="184"/>
      <c r="BSA13" s="184"/>
      <c r="BSB13" s="184"/>
      <c r="BSC13" s="184"/>
      <c r="BSD13" s="184"/>
      <c r="BSE13" s="184"/>
      <c r="BSF13" s="184"/>
      <c r="BSG13" s="184"/>
      <c r="BSH13" s="184"/>
      <c r="BSI13" s="184"/>
      <c r="BSJ13" s="184"/>
      <c r="BSK13" s="184"/>
      <c r="BSL13" s="184"/>
      <c r="BSM13" s="184"/>
      <c r="BSN13" s="184"/>
      <c r="BSO13" s="184"/>
      <c r="BSP13" s="184"/>
      <c r="BSQ13" s="184"/>
      <c r="BSR13" s="184"/>
      <c r="BSS13" s="184"/>
      <c r="BST13" s="184"/>
      <c r="BSU13" s="184"/>
      <c r="BSV13" s="184"/>
      <c r="BSW13" s="184"/>
      <c r="BSX13" s="184"/>
      <c r="BSY13" s="184"/>
      <c r="BSZ13" s="184"/>
      <c r="BTA13" s="184"/>
      <c r="BTB13" s="184"/>
      <c r="BTC13" s="184"/>
      <c r="BTD13" s="184"/>
      <c r="BTE13" s="184"/>
      <c r="BTF13" s="184"/>
      <c r="BTG13" s="184"/>
      <c r="BTH13" s="184"/>
      <c r="BTI13" s="184"/>
      <c r="BTJ13" s="184"/>
      <c r="BTK13" s="184"/>
      <c r="BTL13" s="184"/>
      <c r="BTM13" s="184"/>
      <c r="BTN13" s="184"/>
      <c r="BTO13" s="184"/>
      <c r="BTP13" s="184"/>
      <c r="BTQ13" s="184"/>
      <c r="BTR13" s="184"/>
      <c r="BTS13" s="184"/>
      <c r="BTT13" s="184"/>
      <c r="BTU13" s="184"/>
      <c r="BTV13" s="184"/>
      <c r="BTW13" s="184"/>
      <c r="BTX13" s="184"/>
      <c r="BTY13" s="184"/>
      <c r="BTZ13" s="184"/>
      <c r="BUA13" s="184"/>
      <c r="BUB13" s="184"/>
      <c r="BUC13" s="184"/>
      <c r="BUD13" s="184"/>
      <c r="BUE13" s="184"/>
      <c r="BUF13" s="184"/>
      <c r="BUG13" s="184"/>
      <c r="BUH13" s="184"/>
      <c r="BUI13" s="184"/>
      <c r="BUJ13" s="184"/>
      <c r="BUK13" s="184"/>
      <c r="BUL13" s="184"/>
      <c r="BUM13" s="184"/>
      <c r="BUN13" s="184"/>
      <c r="BUO13" s="184"/>
      <c r="BUP13" s="184"/>
      <c r="BUQ13" s="184"/>
      <c r="BUR13" s="184"/>
      <c r="BUS13" s="184"/>
      <c r="BUT13" s="184"/>
      <c r="BUU13" s="184"/>
      <c r="BUV13" s="184"/>
      <c r="BUW13" s="184"/>
      <c r="BUX13" s="184"/>
      <c r="BUY13" s="184"/>
      <c r="BUZ13" s="184"/>
      <c r="BVA13" s="184"/>
      <c r="BVB13" s="184"/>
      <c r="BVC13" s="184"/>
      <c r="BVD13" s="184"/>
      <c r="BVE13" s="184"/>
      <c r="BVF13" s="184"/>
      <c r="BVG13" s="184"/>
      <c r="BVH13" s="184"/>
      <c r="BVI13" s="184"/>
      <c r="BVJ13" s="184"/>
      <c r="BVK13" s="184"/>
      <c r="BVL13" s="184"/>
      <c r="BVM13" s="184"/>
      <c r="BVN13" s="184"/>
      <c r="BVO13" s="184"/>
      <c r="BVP13" s="184"/>
      <c r="BVQ13" s="184"/>
      <c r="BVR13" s="184"/>
      <c r="BVS13" s="184"/>
      <c r="BVT13" s="184"/>
      <c r="BVU13" s="184"/>
      <c r="BVV13" s="184"/>
      <c r="BVW13" s="184"/>
      <c r="BVX13" s="184"/>
      <c r="BVY13" s="184"/>
      <c r="BVZ13" s="184"/>
      <c r="BWA13" s="184"/>
      <c r="BWB13" s="184"/>
      <c r="BWC13" s="184"/>
      <c r="BWD13" s="184"/>
      <c r="BWE13" s="184"/>
      <c r="BWF13" s="184"/>
      <c r="BWG13" s="184"/>
      <c r="BWH13" s="184"/>
      <c r="BWI13" s="184"/>
      <c r="BWJ13" s="184"/>
      <c r="BWK13" s="184"/>
      <c r="BWL13" s="184"/>
      <c r="BWM13" s="184"/>
      <c r="BWN13" s="184"/>
      <c r="BWO13" s="184"/>
      <c r="BWP13" s="184"/>
      <c r="BWQ13" s="184"/>
      <c r="BWR13" s="184"/>
      <c r="BWS13" s="184"/>
      <c r="BWT13" s="184"/>
      <c r="BWU13" s="184"/>
      <c r="BWV13" s="184"/>
      <c r="BWW13" s="184"/>
      <c r="BWX13" s="184"/>
      <c r="BWY13" s="184"/>
      <c r="BWZ13" s="184"/>
      <c r="BXA13" s="184"/>
      <c r="BXB13" s="184"/>
      <c r="BXC13" s="184"/>
      <c r="BXD13" s="184"/>
      <c r="BXE13" s="184"/>
      <c r="BXF13" s="184"/>
      <c r="BXG13" s="184"/>
      <c r="BXH13" s="184"/>
      <c r="BXI13" s="184"/>
      <c r="BXJ13" s="184"/>
      <c r="BXK13" s="184"/>
      <c r="BXL13" s="184"/>
      <c r="BXM13" s="184"/>
      <c r="BXN13" s="184"/>
      <c r="BXO13" s="184"/>
      <c r="BXP13" s="184"/>
      <c r="BXQ13" s="184"/>
      <c r="BXR13" s="184"/>
      <c r="BXS13" s="184"/>
      <c r="BXT13" s="184"/>
      <c r="BXU13" s="184"/>
      <c r="BXV13" s="184"/>
      <c r="BXW13" s="184"/>
      <c r="BXX13" s="184"/>
      <c r="BXY13" s="184"/>
      <c r="BXZ13" s="184"/>
      <c r="BYA13" s="184"/>
      <c r="BYB13" s="184"/>
      <c r="BYC13" s="184"/>
      <c r="BYD13" s="184"/>
      <c r="BYE13" s="184"/>
      <c r="BYF13" s="184"/>
      <c r="BYG13" s="184"/>
      <c r="BYH13" s="184"/>
      <c r="BYI13" s="184"/>
      <c r="BYJ13" s="184"/>
      <c r="BYK13" s="184"/>
      <c r="BYL13" s="184"/>
      <c r="BYM13" s="184"/>
      <c r="BYN13" s="184"/>
      <c r="BYO13" s="184"/>
      <c r="BYP13" s="184"/>
      <c r="BYQ13" s="184"/>
      <c r="BYR13" s="184"/>
      <c r="BYS13" s="184"/>
      <c r="BYT13" s="184"/>
      <c r="BYU13" s="184"/>
      <c r="BYV13" s="184"/>
      <c r="BYW13" s="184"/>
      <c r="BYX13" s="184"/>
      <c r="BYY13" s="184"/>
      <c r="BYZ13" s="184"/>
      <c r="BZA13" s="184"/>
      <c r="BZB13" s="184"/>
      <c r="BZC13" s="184"/>
      <c r="BZD13" s="184"/>
      <c r="BZE13" s="184"/>
      <c r="BZF13" s="184"/>
      <c r="BZG13" s="184"/>
      <c r="BZH13" s="184"/>
      <c r="BZI13" s="184"/>
      <c r="BZJ13" s="184"/>
      <c r="BZK13" s="184"/>
      <c r="BZL13" s="184"/>
      <c r="BZM13" s="184"/>
      <c r="BZN13" s="184"/>
      <c r="BZO13" s="184"/>
      <c r="BZP13" s="184"/>
      <c r="BZQ13" s="184"/>
      <c r="BZR13" s="184"/>
      <c r="BZS13" s="184"/>
      <c r="BZT13" s="184"/>
      <c r="BZU13" s="184"/>
      <c r="BZV13" s="184"/>
      <c r="BZW13" s="184"/>
      <c r="BZX13" s="184"/>
      <c r="BZY13" s="184"/>
      <c r="BZZ13" s="184"/>
      <c r="CAA13" s="184"/>
      <c r="CAB13" s="184"/>
      <c r="CAC13" s="184"/>
      <c r="CAD13" s="184"/>
      <c r="CAE13" s="184"/>
      <c r="CAF13" s="184"/>
      <c r="CAG13" s="184"/>
      <c r="CAH13" s="184"/>
      <c r="CAI13" s="184"/>
      <c r="CAJ13" s="184"/>
      <c r="CAK13" s="184"/>
      <c r="CAL13" s="184"/>
      <c r="CAM13" s="184"/>
      <c r="CAN13" s="184"/>
      <c r="CAO13" s="184"/>
      <c r="CAP13" s="184"/>
      <c r="CAQ13" s="184"/>
      <c r="CAR13" s="184"/>
      <c r="CAS13" s="184"/>
      <c r="CAT13" s="184"/>
      <c r="CAU13" s="184"/>
      <c r="CAV13" s="184"/>
      <c r="CAW13" s="184"/>
      <c r="CAX13" s="184"/>
      <c r="CAY13" s="184"/>
      <c r="CAZ13" s="184"/>
      <c r="CBA13" s="184"/>
      <c r="CBB13" s="184"/>
      <c r="CBC13" s="184"/>
      <c r="CBD13" s="184"/>
      <c r="CBE13" s="184"/>
      <c r="CBF13" s="184"/>
      <c r="CBG13" s="184"/>
      <c r="CBH13" s="184"/>
      <c r="CBI13" s="184"/>
      <c r="CBJ13" s="184"/>
      <c r="CBK13" s="184"/>
      <c r="CBL13" s="184"/>
      <c r="CBM13" s="184"/>
      <c r="CBN13" s="184"/>
      <c r="CBO13" s="184"/>
      <c r="CBP13" s="184"/>
      <c r="CBQ13" s="184"/>
      <c r="CBR13" s="184"/>
      <c r="CBS13" s="184"/>
      <c r="CBT13" s="184"/>
      <c r="CBU13" s="184"/>
      <c r="CBV13" s="184"/>
      <c r="CBW13" s="184"/>
      <c r="CBX13" s="184"/>
      <c r="CBY13" s="184"/>
      <c r="CBZ13" s="184"/>
      <c r="CCA13" s="184"/>
      <c r="CCB13" s="184"/>
      <c r="CCC13" s="184"/>
      <c r="CCD13" s="184"/>
      <c r="CCE13" s="184"/>
      <c r="CCF13" s="184"/>
      <c r="CCG13" s="184"/>
      <c r="CCH13" s="184"/>
      <c r="CCI13" s="184"/>
      <c r="CCJ13" s="184"/>
      <c r="CCK13" s="184"/>
      <c r="CCL13" s="184"/>
      <c r="CCM13" s="184"/>
      <c r="CCN13" s="184"/>
      <c r="CCO13" s="184"/>
      <c r="CCP13" s="184"/>
      <c r="CCQ13" s="184"/>
      <c r="CCR13" s="184"/>
      <c r="CCS13" s="184"/>
      <c r="CCT13" s="184"/>
      <c r="CCU13" s="184"/>
      <c r="CCV13" s="184"/>
      <c r="CCW13" s="184"/>
      <c r="CCX13" s="184"/>
      <c r="CCY13" s="184"/>
      <c r="CCZ13" s="184"/>
      <c r="CDA13" s="184"/>
      <c r="CDB13" s="184"/>
      <c r="CDC13" s="184"/>
      <c r="CDD13" s="184"/>
      <c r="CDE13" s="184"/>
      <c r="CDF13" s="184"/>
      <c r="CDG13" s="184"/>
      <c r="CDH13" s="184"/>
      <c r="CDI13" s="184"/>
      <c r="CDJ13" s="184"/>
      <c r="CDK13" s="184"/>
      <c r="CDL13" s="184"/>
      <c r="CDM13" s="184"/>
      <c r="CDN13" s="184"/>
      <c r="CDO13" s="184"/>
      <c r="CDP13" s="184"/>
      <c r="CDQ13" s="184"/>
      <c r="CDR13" s="184"/>
      <c r="CDS13" s="184"/>
      <c r="CDT13" s="184"/>
      <c r="CDU13" s="184"/>
      <c r="CDV13" s="184"/>
      <c r="CDW13" s="184"/>
      <c r="CDX13" s="184"/>
      <c r="CDY13" s="184"/>
      <c r="CDZ13" s="184"/>
      <c r="CEA13" s="184"/>
      <c r="CEB13" s="184"/>
      <c r="CEC13" s="184"/>
      <c r="CED13" s="184"/>
      <c r="CEE13" s="184"/>
      <c r="CEF13" s="184"/>
      <c r="CEG13" s="184"/>
      <c r="CEH13" s="184"/>
      <c r="CEI13" s="184"/>
      <c r="CEJ13" s="184"/>
      <c r="CEK13" s="184"/>
      <c r="CEL13" s="184"/>
      <c r="CEM13" s="184"/>
      <c r="CEN13" s="184"/>
      <c r="CEO13" s="184"/>
      <c r="CEP13" s="184"/>
      <c r="CEQ13" s="184"/>
      <c r="CER13" s="184"/>
      <c r="CES13" s="184"/>
      <c r="CET13" s="184"/>
      <c r="CEU13" s="184"/>
      <c r="CEV13" s="184"/>
      <c r="CEW13" s="184"/>
      <c r="CEX13" s="184"/>
      <c r="CEY13" s="184"/>
      <c r="CEZ13" s="184"/>
      <c r="CFA13" s="184"/>
      <c r="CFB13" s="184"/>
      <c r="CFC13" s="184"/>
      <c r="CFD13" s="184"/>
      <c r="CFE13" s="184"/>
      <c r="CFF13" s="184"/>
      <c r="CFG13" s="184"/>
      <c r="CFH13" s="184"/>
      <c r="CFI13" s="184"/>
      <c r="CFJ13" s="184"/>
      <c r="CFK13" s="184"/>
      <c r="CFL13" s="184"/>
      <c r="CFM13" s="184"/>
      <c r="CFN13" s="184"/>
      <c r="CFO13" s="184"/>
      <c r="CFP13" s="184"/>
      <c r="CFQ13" s="184"/>
      <c r="CFR13" s="184"/>
      <c r="CFS13" s="184"/>
      <c r="CFT13" s="184"/>
      <c r="CFU13" s="184"/>
      <c r="CFV13" s="184"/>
      <c r="CFW13" s="184"/>
      <c r="CFX13" s="184"/>
      <c r="CFY13" s="184"/>
      <c r="CFZ13" s="184"/>
      <c r="CGA13" s="184"/>
      <c r="CGB13" s="184"/>
      <c r="CGC13" s="184"/>
      <c r="CGD13" s="184"/>
      <c r="CGE13" s="184"/>
      <c r="CGF13" s="184"/>
      <c r="CGG13" s="184"/>
      <c r="CGH13" s="184"/>
      <c r="CGI13" s="184"/>
      <c r="CGJ13" s="184"/>
      <c r="CGK13" s="184"/>
      <c r="CGL13" s="184"/>
      <c r="CGM13" s="184"/>
      <c r="CGN13" s="184"/>
      <c r="CGO13" s="184"/>
      <c r="CGP13" s="184"/>
      <c r="CGQ13" s="184"/>
      <c r="CGR13" s="184"/>
      <c r="CGS13" s="184"/>
      <c r="CGT13" s="184"/>
      <c r="CGU13" s="184"/>
      <c r="CGV13" s="184"/>
      <c r="CGW13" s="184"/>
      <c r="CGX13" s="184"/>
      <c r="CGY13" s="184"/>
      <c r="CGZ13" s="184"/>
      <c r="CHA13" s="184"/>
      <c r="CHB13" s="184"/>
      <c r="CHC13" s="184"/>
      <c r="CHD13" s="184"/>
      <c r="CHE13" s="184"/>
      <c r="CHF13" s="184"/>
      <c r="CHG13" s="184"/>
      <c r="CHH13" s="184"/>
      <c r="CHI13" s="184"/>
      <c r="CHJ13" s="184"/>
      <c r="CHK13" s="184"/>
      <c r="CHL13" s="184"/>
      <c r="CHM13" s="184"/>
      <c r="CHN13" s="184"/>
      <c r="CHO13" s="184"/>
      <c r="CHP13" s="184"/>
      <c r="CHQ13" s="184"/>
      <c r="CHR13" s="184"/>
      <c r="CHS13" s="184"/>
      <c r="CHT13" s="184"/>
      <c r="CHU13" s="184"/>
      <c r="CHV13" s="184"/>
      <c r="CHW13" s="184"/>
      <c r="CHX13" s="184"/>
      <c r="CHY13" s="184"/>
      <c r="CHZ13" s="184"/>
      <c r="CIA13" s="184"/>
      <c r="CIB13" s="184"/>
      <c r="CIC13" s="184"/>
      <c r="CID13" s="184"/>
      <c r="CIE13" s="184"/>
      <c r="CIF13" s="184"/>
      <c r="CIG13" s="184"/>
      <c r="CIH13" s="184"/>
      <c r="CII13" s="184"/>
      <c r="CIJ13" s="184"/>
      <c r="CIK13" s="184"/>
      <c r="CIL13" s="184"/>
      <c r="CIM13" s="184"/>
      <c r="CIN13" s="184"/>
      <c r="CIO13" s="184"/>
      <c r="CIP13" s="184"/>
      <c r="CIQ13" s="184"/>
      <c r="CIR13" s="184"/>
      <c r="CIS13" s="184"/>
      <c r="CIT13" s="184"/>
      <c r="CIU13" s="184"/>
      <c r="CIV13" s="184"/>
      <c r="CIW13" s="184"/>
      <c r="CIX13" s="184"/>
      <c r="CIY13" s="184"/>
      <c r="CIZ13" s="184"/>
      <c r="CJA13" s="184"/>
      <c r="CJB13" s="184"/>
      <c r="CJC13" s="184"/>
      <c r="CJD13" s="184"/>
      <c r="CJE13" s="184"/>
      <c r="CJF13" s="184"/>
      <c r="CJG13" s="184"/>
      <c r="CJH13" s="184"/>
      <c r="CJI13" s="184"/>
      <c r="CJJ13" s="184"/>
      <c r="CJK13" s="184"/>
      <c r="CJL13" s="184"/>
      <c r="CJM13" s="184"/>
      <c r="CJN13" s="184"/>
      <c r="CJO13" s="184"/>
      <c r="CJP13" s="184"/>
      <c r="CJQ13" s="184"/>
      <c r="CJR13" s="184"/>
      <c r="CJS13" s="184"/>
      <c r="CJT13" s="184"/>
      <c r="CJU13" s="184"/>
      <c r="CJV13" s="184"/>
      <c r="CJW13" s="184"/>
      <c r="CJX13" s="184"/>
      <c r="CJY13" s="184"/>
      <c r="CJZ13" s="184"/>
      <c r="CKA13" s="184"/>
      <c r="CKB13" s="184"/>
      <c r="CKC13" s="184"/>
      <c r="CKD13" s="184"/>
      <c r="CKE13" s="184"/>
      <c r="CKF13" s="184"/>
      <c r="CKG13" s="184"/>
      <c r="CKH13" s="184"/>
      <c r="CKI13" s="184"/>
      <c r="CKJ13" s="184"/>
      <c r="CKK13" s="184"/>
      <c r="CKL13" s="184"/>
      <c r="CKM13" s="184"/>
      <c r="CKN13" s="184"/>
      <c r="CKO13" s="184"/>
      <c r="CKP13" s="184"/>
      <c r="CKQ13" s="184"/>
      <c r="CKR13" s="184"/>
      <c r="CKS13" s="184"/>
      <c r="CKT13" s="184"/>
      <c r="CKU13" s="184"/>
      <c r="CKV13" s="184"/>
      <c r="CKW13" s="184"/>
      <c r="CKX13" s="184"/>
      <c r="CKY13" s="184"/>
      <c r="CKZ13" s="184"/>
      <c r="CLA13" s="184"/>
      <c r="CLB13" s="184"/>
      <c r="CLC13" s="184"/>
      <c r="CLD13" s="184"/>
      <c r="CLE13" s="184"/>
      <c r="CLF13" s="184"/>
      <c r="CLG13" s="184"/>
      <c r="CLH13" s="184"/>
      <c r="CLI13" s="184"/>
      <c r="CLJ13" s="184"/>
      <c r="CLK13" s="184"/>
      <c r="CLL13" s="184"/>
      <c r="CLM13" s="184"/>
      <c r="CLN13" s="184"/>
      <c r="CLO13" s="184"/>
      <c r="CLP13" s="184"/>
      <c r="CLQ13" s="184"/>
      <c r="CLR13" s="184"/>
      <c r="CLS13" s="184"/>
      <c r="CLT13" s="184"/>
      <c r="CLU13" s="184"/>
      <c r="CLV13" s="184"/>
      <c r="CLW13" s="184"/>
      <c r="CLX13" s="184"/>
      <c r="CLY13" s="184"/>
      <c r="CLZ13" s="184"/>
      <c r="CMA13" s="184"/>
      <c r="CMB13" s="184"/>
      <c r="CMC13" s="184"/>
      <c r="CMD13" s="184"/>
      <c r="CME13" s="184"/>
      <c r="CMF13" s="184"/>
      <c r="CMG13" s="184"/>
      <c r="CMH13" s="184"/>
      <c r="CMI13" s="184"/>
      <c r="CMJ13" s="184"/>
      <c r="CMK13" s="184"/>
      <c r="CML13" s="184"/>
      <c r="CMM13" s="184"/>
      <c r="CMN13" s="184"/>
      <c r="CMO13" s="184"/>
      <c r="CMP13" s="184"/>
      <c r="CMQ13" s="184"/>
      <c r="CMR13" s="184"/>
      <c r="CMS13" s="184"/>
      <c r="CMT13" s="184"/>
      <c r="CMU13" s="184"/>
      <c r="CMV13" s="184"/>
      <c r="CMW13" s="184"/>
      <c r="CMX13" s="184"/>
      <c r="CMY13" s="184"/>
      <c r="CMZ13" s="184"/>
      <c r="CNA13" s="184"/>
      <c r="CNB13" s="184"/>
      <c r="CNC13" s="184"/>
      <c r="CND13" s="184"/>
      <c r="CNE13" s="184"/>
      <c r="CNF13" s="184"/>
      <c r="CNG13" s="184"/>
      <c r="CNH13" s="184"/>
      <c r="CNI13" s="184"/>
      <c r="CNJ13" s="184"/>
      <c r="CNK13" s="184"/>
      <c r="CNL13" s="184"/>
      <c r="CNM13" s="184"/>
      <c r="CNN13" s="184"/>
      <c r="CNO13" s="184"/>
      <c r="CNP13" s="184"/>
      <c r="CNQ13" s="184"/>
      <c r="CNR13" s="184"/>
      <c r="CNS13" s="184"/>
      <c r="CNT13" s="184"/>
      <c r="CNU13" s="184"/>
      <c r="CNV13" s="184"/>
      <c r="CNW13" s="184"/>
      <c r="CNX13" s="184"/>
      <c r="CNY13" s="184"/>
      <c r="CNZ13" s="184"/>
      <c r="COA13" s="184"/>
      <c r="COB13" s="184"/>
      <c r="COC13" s="184"/>
      <c r="COD13" s="184"/>
      <c r="COE13" s="184"/>
      <c r="COF13" s="184"/>
      <c r="COG13" s="184"/>
      <c r="COH13" s="184"/>
      <c r="COI13" s="184"/>
      <c r="COJ13" s="184"/>
      <c r="COK13" s="184"/>
      <c r="COL13" s="184"/>
      <c r="COM13" s="184"/>
      <c r="CON13" s="184"/>
      <c r="COO13" s="184"/>
      <c r="COP13" s="184"/>
      <c r="COQ13" s="184"/>
      <c r="COR13" s="184"/>
      <c r="COS13" s="184"/>
      <c r="COT13" s="184"/>
      <c r="COU13" s="184"/>
      <c r="COV13" s="184"/>
      <c r="COW13" s="184"/>
      <c r="COX13" s="184"/>
      <c r="COY13" s="184"/>
      <c r="COZ13" s="184"/>
      <c r="CPA13" s="184"/>
      <c r="CPB13" s="184"/>
      <c r="CPC13" s="184"/>
      <c r="CPD13" s="184"/>
      <c r="CPE13" s="184"/>
      <c r="CPF13" s="184"/>
      <c r="CPG13" s="184"/>
      <c r="CPH13" s="184"/>
      <c r="CPI13" s="184"/>
      <c r="CPJ13" s="184"/>
      <c r="CPK13" s="184"/>
      <c r="CPL13" s="184"/>
      <c r="CPM13" s="184"/>
      <c r="CPN13" s="184"/>
      <c r="CPO13" s="184"/>
      <c r="CPP13" s="184"/>
      <c r="CPQ13" s="184"/>
      <c r="CPR13" s="184"/>
      <c r="CPS13" s="184"/>
      <c r="CPT13" s="184"/>
      <c r="CPU13" s="184"/>
      <c r="CPV13" s="184"/>
      <c r="CPW13" s="184"/>
      <c r="CPX13" s="184"/>
      <c r="CPY13" s="184"/>
      <c r="CPZ13" s="184"/>
      <c r="CQA13" s="184"/>
      <c r="CQB13" s="184"/>
      <c r="CQC13" s="184"/>
      <c r="CQD13" s="184"/>
      <c r="CQE13" s="184"/>
      <c r="CQF13" s="184"/>
      <c r="CQG13" s="184"/>
      <c r="CQH13" s="184"/>
      <c r="CQI13" s="184"/>
      <c r="CQJ13" s="184"/>
      <c r="CQK13" s="184"/>
      <c r="CQL13" s="184"/>
      <c r="CQM13" s="184"/>
      <c r="CQN13" s="184"/>
      <c r="CQO13" s="184"/>
      <c r="CQP13" s="184"/>
      <c r="CQQ13" s="184"/>
      <c r="CQR13" s="184"/>
      <c r="CQS13" s="184"/>
      <c r="CQT13" s="184"/>
      <c r="CQU13" s="184"/>
      <c r="CQV13" s="184"/>
      <c r="CQW13" s="184"/>
      <c r="CQX13" s="184"/>
      <c r="CQY13" s="184"/>
      <c r="CQZ13" s="184"/>
      <c r="CRA13" s="184"/>
      <c r="CRB13" s="184"/>
      <c r="CRC13" s="184"/>
      <c r="CRD13" s="184"/>
      <c r="CRE13" s="184"/>
      <c r="CRF13" s="184"/>
      <c r="CRG13" s="184"/>
      <c r="CRH13" s="184"/>
      <c r="CRI13" s="184"/>
      <c r="CRJ13" s="184"/>
      <c r="CRK13" s="184"/>
      <c r="CRL13" s="184"/>
      <c r="CRM13" s="184"/>
      <c r="CRN13" s="184"/>
      <c r="CRO13" s="184"/>
      <c r="CRP13" s="184"/>
      <c r="CRQ13" s="184"/>
      <c r="CRR13" s="184"/>
      <c r="CRS13" s="184"/>
      <c r="CRT13" s="184"/>
      <c r="CRU13" s="184"/>
      <c r="CRV13" s="184"/>
      <c r="CRW13" s="184"/>
      <c r="CRX13" s="184"/>
      <c r="CRY13" s="184"/>
      <c r="CRZ13" s="184"/>
      <c r="CSA13" s="184"/>
      <c r="CSB13" s="184"/>
      <c r="CSC13" s="184"/>
      <c r="CSD13" s="184"/>
      <c r="CSE13" s="184"/>
      <c r="CSF13" s="184"/>
      <c r="CSG13" s="184"/>
      <c r="CSH13" s="184"/>
      <c r="CSI13" s="184"/>
      <c r="CSJ13" s="184"/>
      <c r="CSK13" s="184"/>
      <c r="CSL13" s="184"/>
      <c r="CSM13" s="184"/>
      <c r="CSN13" s="184"/>
      <c r="CSO13" s="184"/>
      <c r="CSP13" s="184"/>
      <c r="CSQ13" s="184"/>
      <c r="CSR13" s="184"/>
      <c r="CSS13" s="184"/>
      <c r="CST13" s="184"/>
      <c r="CSU13" s="184"/>
      <c r="CSV13" s="184"/>
      <c r="CSW13" s="184"/>
      <c r="CSX13" s="184"/>
      <c r="CSY13" s="184"/>
      <c r="CSZ13" s="184"/>
      <c r="CTA13" s="184"/>
      <c r="CTB13" s="184"/>
      <c r="CTC13" s="184"/>
      <c r="CTD13" s="184"/>
      <c r="CTE13" s="184"/>
      <c r="CTF13" s="184"/>
      <c r="CTG13" s="184"/>
      <c r="CTH13" s="184"/>
      <c r="CTI13" s="184"/>
      <c r="CTJ13" s="184"/>
      <c r="CTK13" s="184"/>
      <c r="CTL13" s="184"/>
      <c r="CTM13" s="184"/>
      <c r="CTN13" s="184"/>
      <c r="CTO13" s="184"/>
      <c r="CTP13" s="184"/>
      <c r="CTQ13" s="184"/>
      <c r="CTR13" s="184"/>
      <c r="CTS13" s="184"/>
      <c r="CTT13" s="184"/>
      <c r="CTU13" s="184"/>
      <c r="CTV13" s="184"/>
      <c r="CTW13" s="184"/>
      <c r="CTX13" s="184"/>
      <c r="CTY13" s="184"/>
      <c r="CTZ13" s="184"/>
      <c r="CUA13" s="184"/>
      <c r="CUB13" s="184"/>
      <c r="CUC13" s="184"/>
      <c r="CUD13" s="184"/>
      <c r="CUE13" s="184"/>
      <c r="CUF13" s="184"/>
      <c r="CUG13" s="184"/>
      <c r="CUH13" s="184"/>
      <c r="CUI13" s="184"/>
      <c r="CUJ13" s="184"/>
      <c r="CUK13" s="184"/>
      <c r="CUL13" s="184"/>
      <c r="CUM13" s="184"/>
      <c r="CUN13" s="184"/>
      <c r="CUO13" s="184"/>
      <c r="CUP13" s="184"/>
      <c r="CUQ13" s="184"/>
      <c r="CUR13" s="184"/>
      <c r="CUS13" s="184"/>
      <c r="CUT13" s="184"/>
      <c r="CUU13" s="184"/>
      <c r="CUV13" s="184"/>
      <c r="CUW13" s="184"/>
      <c r="CUX13" s="184"/>
      <c r="CUY13" s="184"/>
      <c r="CUZ13" s="184"/>
      <c r="CVA13" s="184"/>
      <c r="CVB13" s="184"/>
      <c r="CVC13" s="184"/>
      <c r="CVD13" s="184"/>
      <c r="CVE13" s="184"/>
      <c r="CVF13" s="184"/>
      <c r="CVG13" s="184"/>
      <c r="CVH13" s="184"/>
      <c r="CVI13" s="184"/>
      <c r="CVJ13" s="184"/>
      <c r="CVK13" s="184"/>
      <c r="CVL13" s="184"/>
      <c r="CVM13" s="184"/>
      <c r="CVN13" s="184"/>
      <c r="CVO13" s="184"/>
      <c r="CVP13" s="184"/>
      <c r="CVQ13" s="184"/>
      <c r="CVR13" s="184"/>
      <c r="CVS13" s="184"/>
      <c r="CVT13" s="184"/>
      <c r="CVU13" s="184"/>
      <c r="CVV13" s="184"/>
      <c r="CVW13" s="184"/>
      <c r="CVX13" s="184"/>
      <c r="CVY13" s="184"/>
      <c r="CVZ13" s="184"/>
      <c r="CWA13" s="184"/>
      <c r="CWB13" s="184"/>
      <c r="CWC13" s="184"/>
      <c r="CWD13" s="184"/>
      <c r="CWE13" s="184"/>
      <c r="CWF13" s="184"/>
      <c r="CWG13" s="184"/>
      <c r="CWH13" s="184"/>
      <c r="CWI13" s="184"/>
      <c r="CWJ13" s="184"/>
      <c r="CWK13" s="184"/>
      <c r="CWL13" s="184"/>
      <c r="CWM13" s="184"/>
      <c r="CWN13" s="184"/>
      <c r="CWO13" s="184"/>
      <c r="CWP13" s="184"/>
      <c r="CWQ13" s="184"/>
      <c r="CWR13" s="184"/>
      <c r="CWS13" s="184"/>
      <c r="CWT13" s="184"/>
      <c r="CWU13" s="184"/>
      <c r="CWV13" s="184"/>
      <c r="CWW13" s="184"/>
      <c r="CWX13" s="184"/>
      <c r="CWY13" s="184"/>
      <c r="CWZ13" s="184"/>
      <c r="CXA13" s="184"/>
      <c r="CXB13" s="184"/>
      <c r="CXC13" s="184"/>
      <c r="CXD13" s="184"/>
      <c r="CXE13" s="184"/>
      <c r="CXF13" s="184"/>
      <c r="CXG13" s="184"/>
      <c r="CXH13" s="184"/>
      <c r="CXI13" s="184"/>
      <c r="CXJ13" s="184"/>
      <c r="CXK13" s="184"/>
      <c r="CXL13" s="184"/>
      <c r="CXM13" s="184"/>
      <c r="CXN13" s="184"/>
      <c r="CXO13" s="184"/>
      <c r="CXP13" s="184"/>
      <c r="CXQ13" s="184"/>
      <c r="CXR13" s="184"/>
      <c r="CXS13" s="184"/>
      <c r="CXT13" s="184"/>
      <c r="CXU13" s="184"/>
      <c r="CXV13" s="184"/>
      <c r="CXW13" s="184"/>
      <c r="CXX13" s="184"/>
      <c r="CXY13" s="184"/>
      <c r="CXZ13" s="184"/>
      <c r="CYA13" s="184"/>
      <c r="CYB13" s="184"/>
      <c r="CYC13" s="184"/>
      <c r="CYD13" s="184"/>
      <c r="CYE13" s="184"/>
      <c r="CYF13" s="184"/>
      <c r="CYG13" s="184"/>
      <c r="CYH13" s="184"/>
      <c r="CYI13" s="184"/>
      <c r="CYJ13" s="184"/>
      <c r="CYK13" s="184"/>
      <c r="CYL13" s="184"/>
      <c r="CYM13" s="184"/>
      <c r="CYN13" s="184"/>
      <c r="CYO13" s="184"/>
      <c r="CYP13" s="184"/>
      <c r="CYQ13" s="184"/>
      <c r="CYR13" s="184"/>
      <c r="CYS13" s="184"/>
      <c r="CYT13" s="184"/>
      <c r="CYU13" s="184"/>
      <c r="CYV13" s="184"/>
      <c r="CYW13" s="184"/>
      <c r="CYX13" s="184"/>
      <c r="CYY13" s="184"/>
      <c r="CYZ13" s="184"/>
      <c r="CZA13" s="184"/>
      <c r="CZB13" s="184"/>
      <c r="CZC13" s="184"/>
      <c r="CZD13" s="184"/>
      <c r="CZE13" s="184"/>
      <c r="CZF13" s="184"/>
      <c r="CZG13" s="184"/>
      <c r="CZH13" s="184"/>
      <c r="CZI13" s="184"/>
      <c r="CZJ13" s="184"/>
      <c r="CZK13" s="184"/>
      <c r="CZL13" s="184"/>
      <c r="CZM13" s="184"/>
      <c r="CZN13" s="184"/>
      <c r="CZO13" s="184"/>
      <c r="CZP13" s="184"/>
      <c r="CZQ13" s="184"/>
      <c r="CZR13" s="184"/>
      <c r="CZS13" s="184"/>
      <c r="CZT13" s="184"/>
      <c r="CZU13" s="184"/>
      <c r="CZV13" s="184"/>
      <c r="CZW13" s="184"/>
      <c r="CZX13" s="184"/>
      <c r="CZY13" s="184"/>
      <c r="CZZ13" s="184"/>
      <c r="DAA13" s="184"/>
      <c r="DAB13" s="184"/>
      <c r="DAC13" s="184"/>
      <c r="DAD13" s="184"/>
      <c r="DAE13" s="184"/>
      <c r="DAF13" s="184"/>
      <c r="DAG13" s="184"/>
      <c r="DAH13" s="184"/>
      <c r="DAI13" s="184"/>
      <c r="DAJ13" s="184"/>
      <c r="DAK13" s="184"/>
      <c r="DAL13" s="184"/>
      <c r="DAM13" s="184"/>
      <c r="DAN13" s="184"/>
      <c r="DAO13" s="184"/>
      <c r="DAP13" s="184"/>
      <c r="DAQ13" s="184"/>
      <c r="DAR13" s="184"/>
      <c r="DAS13" s="184"/>
      <c r="DAT13" s="184"/>
      <c r="DAU13" s="184"/>
      <c r="DAV13" s="184"/>
      <c r="DAW13" s="184"/>
      <c r="DAX13" s="184"/>
      <c r="DAY13" s="184"/>
      <c r="DAZ13" s="184"/>
      <c r="DBA13" s="184"/>
      <c r="DBB13" s="184"/>
      <c r="DBC13" s="184"/>
      <c r="DBD13" s="184"/>
      <c r="DBE13" s="184"/>
      <c r="DBF13" s="184"/>
      <c r="DBG13" s="184"/>
      <c r="DBH13" s="184"/>
      <c r="DBI13" s="184"/>
      <c r="DBJ13" s="184"/>
      <c r="DBK13" s="184"/>
      <c r="DBL13" s="184"/>
      <c r="DBM13" s="184"/>
      <c r="DBN13" s="184"/>
      <c r="DBO13" s="184"/>
      <c r="DBP13" s="184"/>
      <c r="DBQ13" s="184"/>
      <c r="DBR13" s="184"/>
      <c r="DBS13" s="184"/>
      <c r="DBT13" s="184"/>
      <c r="DBU13" s="184"/>
      <c r="DBV13" s="184"/>
      <c r="DBW13" s="184"/>
      <c r="DBX13" s="184"/>
      <c r="DBY13" s="184"/>
      <c r="DBZ13" s="184"/>
      <c r="DCA13" s="184"/>
      <c r="DCB13" s="184"/>
      <c r="DCC13" s="184"/>
      <c r="DCD13" s="184"/>
      <c r="DCE13" s="184"/>
      <c r="DCF13" s="184"/>
      <c r="DCG13" s="184"/>
      <c r="DCH13" s="184"/>
      <c r="DCI13" s="184"/>
      <c r="DCJ13" s="184"/>
      <c r="DCK13" s="184"/>
      <c r="DCL13" s="184"/>
      <c r="DCM13" s="184"/>
      <c r="DCN13" s="184"/>
      <c r="DCO13" s="184"/>
      <c r="DCP13" s="184"/>
      <c r="DCQ13" s="184"/>
      <c r="DCR13" s="184"/>
      <c r="DCS13" s="184"/>
      <c r="DCT13" s="184"/>
      <c r="DCU13" s="184"/>
      <c r="DCV13" s="184"/>
      <c r="DCW13" s="184"/>
      <c r="DCX13" s="184"/>
      <c r="DCY13" s="184"/>
      <c r="DCZ13" s="184"/>
      <c r="DDA13" s="184"/>
      <c r="DDB13" s="184"/>
      <c r="DDC13" s="184"/>
      <c r="DDD13" s="184"/>
      <c r="DDE13" s="184"/>
      <c r="DDF13" s="184"/>
      <c r="DDG13" s="184"/>
      <c r="DDH13" s="184"/>
      <c r="DDI13" s="184"/>
      <c r="DDJ13" s="184"/>
      <c r="DDK13" s="184"/>
      <c r="DDL13" s="184"/>
      <c r="DDM13" s="184"/>
      <c r="DDN13" s="184"/>
      <c r="DDO13" s="184"/>
      <c r="DDP13" s="184"/>
      <c r="DDQ13" s="184"/>
      <c r="DDR13" s="184"/>
      <c r="DDS13" s="184"/>
      <c r="DDT13" s="184"/>
      <c r="DDU13" s="184"/>
      <c r="DDV13" s="184"/>
      <c r="DDW13" s="184"/>
      <c r="DDX13" s="184"/>
      <c r="DDY13" s="184"/>
      <c r="DDZ13" s="184"/>
      <c r="DEA13" s="184"/>
      <c r="DEB13" s="184"/>
      <c r="DEC13" s="184"/>
      <c r="DED13" s="184"/>
      <c r="DEE13" s="184"/>
      <c r="DEF13" s="184"/>
      <c r="DEG13" s="184"/>
      <c r="DEH13" s="184"/>
      <c r="DEI13" s="184"/>
      <c r="DEJ13" s="184"/>
      <c r="DEK13" s="184"/>
      <c r="DEL13" s="184"/>
      <c r="DEM13" s="184"/>
      <c r="DEN13" s="184"/>
      <c r="DEO13" s="184"/>
      <c r="DEP13" s="184"/>
      <c r="DEQ13" s="184"/>
      <c r="DER13" s="184"/>
      <c r="DES13" s="184"/>
      <c r="DET13" s="184"/>
      <c r="DEU13" s="184"/>
      <c r="DEV13" s="184"/>
      <c r="DEW13" s="184"/>
      <c r="DEX13" s="184"/>
      <c r="DEY13" s="184"/>
      <c r="DEZ13" s="184"/>
      <c r="DFA13" s="184"/>
      <c r="DFB13" s="184"/>
      <c r="DFC13" s="184"/>
      <c r="DFD13" s="184"/>
      <c r="DFE13" s="184"/>
      <c r="DFF13" s="184"/>
      <c r="DFG13" s="184"/>
      <c r="DFH13" s="184"/>
      <c r="DFI13" s="184"/>
      <c r="DFJ13" s="184"/>
      <c r="DFK13" s="184"/>
      <c r="DFL13" s="184"/>
      <c r="DFM13" s="184"/>
      <c r="DFN13" s="184"/>
      <c r="DFO13" s="184"/>
      <c r="DFP13" s="184"/>
      <c r="DFQ13" s="184"/>
      <c r="DFR13" s="184"/>
      <c r="DFS13" s="184"/>
      <c r="DFT13" s="184"/>
      <c r="DFU13" s="184"/>
      <c r="DFV13" s="184"/>
      <c r="DFW13" s="184"/>
      <c r="DFX13" s="184"/>
      <c r="DFY13" s="184"/>
      <c r="DFZ13" s="184"/>
      <c r="DGA13" s="184"/>
      <c r="DGB13" s="184"/>
      <c r="DGC13" s="184"/>
      <c r="DGD13" s="184"/>
      <c r="DGE13" s="184"/>
      <c r="DGF13" s="184"/>
      <c r="DGG13" s="184"/>
      <c r="DGH13" s="184"/>
      <c r="DGI13" s="184"/>
      <c r="DGJ13" s="184"/>
      <c r="DGK13" s="184"/>
      <c r="DGL13" s="184"/>
      <c r="DGM13" s="184"/>
      <c r="DGN13" s="184"/>
      <c r="DGO13" s="184"/>
      <c r="DGP13" s="184"/>
      <c r="DGQ13" s="184"/>
      <c r="DGR13" s="184"/>
      <c r="DGS13" s="184"/>
      <c r="DGT13" s="184"/>
      <c r="DGU13" s="184"/>
      <c r="DGV13" s="184"/>
      <c r="DGW13" s="184"/>
      <c r="DGX13" s="184"/>
      <c r="DGY13" s="184"/>
      <c r="DGZ13" s="184"/>
      <c r="DHA13" s="184"/>
      <c r="DHB13" s="184"/>
      <c r="DHC13" s="184"/>
      <c r="DHD13" s="184"/>
      <c r="DHE13" s="184"/>
      <c r="DHF13" s="184"/>
      <c r="DHG13" s="184"/>
      <c r="DHH13" s="184"/>
      <c r="DHI13" s="184"/>
      <c r="DHJ13" s="184"/>
      <c r="DHK13" s="184"/>
      <c r="DHL13" s="184"/>
      <c r="DHM13" s="184"/>
      <c r="DHN13" s="184"/>
      <c r="DHO13" s="184"/>
      <c r="DHP13" s="184"/>
      <c r="DHQ13" s="184"/>
      <c r="DHR13" s="184"/>
      <c r="DHS13" s="184"/>
      <c r="DHT13" s="184"/>
      <c r="DHU13" s="184"/>
      <c r="DHV13" s="184"/>
      <c r="DHW13" s="184"/>
      <c r="DHX13" s="184"/>
      <c r="DHY13" s="184"/>
      <c r="DHZ13" s="184"/>
      <c r="DIA13" s="184"/>
      <c r="DIB13" s="184"/>
      <c r="DIC13" s="184"/>
      <c r="DID13" s="184"/>
      <c r="DIE13" s="184"/>
      <c r="DIF13" s="184"/>
      <c r="DIG13" s="184"/>
      <c r="DIH13" s="184"/>
      <c r="DII13" s="184"/>
      <c r="DIJ13" s="184"/>
      <c r="DIK13" s="184"/>
      <c r="DIL13" s="184"/>
      <c r="DIM13" s="184"/>
      <c r="DIN13" s="184"/>
      <c r="DIO13" s="184"/>
      <c r="DIP13" s="184"/>
      <c r="DIQ13" s="184"/>
      <c r="DIR13" s="184"/>
      <c r="DIS13" s="184"/>
      <c r="DIT13" s="184"/>
      <c r="DIU13" s="184"/>
      <c r="DIV13" s="184"/>
      <c r="DIW13" s="184"/>
      <c r="DIX13" s="184"/>
      <c r="DIY13" s="184"/>
      <c r="DIZ13" s="184"/>
      <c r="DJA13" s="184"/>
      <c r="DJB13" s="184"/>
      <c r="DJC13" s="184"/>
      <c r="DJD13" s="184"/>
      <c r="DJE13" s="184"/>
      <c r="DJF13" s="184"/>
      <c r="DJG13" s="184"/>
      <c r="DJH13" s="184"/>
      <c r="DJI13" s="184"/>
      <c r="DJJ13" s="184"/>
      <c r="DJK13" s="184"/>
      <c r="DJL13" s="184"/>
      <c r="DJM13" s="184"/>
      <c r="DJN13" s="184"/>
      <c r="DJO13" s="184"/>
      <c r="DJP13" s="184"/>
      <c r="DJQ13" s="184"/>
      <c r="DJR13" s="184"/>
      <c r="DJS13" s="184"/>
      <c r="DJT13" s="184"/>
      <c r="DJU13" s="184"/>
      <c r="DJV13" s="184"/>
      <c r="DJW13" s="184"/>
      <c r="DJX13" s="184"/>
      <c r="DJY13" s="184"/>
      <c r="DJZ13" s="184"/>
      <c r="DKA13" s="184"/>
      <c r="DKB13" s="184"/>
      <c r="DKC13" s="184"/>
      <c r="DKD13" s="184"/>
      <c r="DKE13" s="184"/>
      <c r="DKF13" s="184"/>
      <c r="DKG13" s="184"/>
      <c r="DKH13" s="184"/>
      <c r="DKI13" s="184"/>
      <c r="DKJ13" s="184"/>
      <c r="DKK13" s="184"/>
      <c r="DKL13" s="184"/>
      <c r="DKM13" s="184"/>
      <c r="DKN13" s="184"/>
      <c r="DKO13" s="184"/>
      <c r="DKP13" s="184"/>
      <c r="DKQ13" s="184"/>
      <c r="DKR13" s="184"/>
      <c r="DKS13" s="184"/>
      <c r="DKT13" s="184"/>
      <c r="DKU13" s="184"/>
      <c r="DKV13" s="184"/>
      <c r="DKW13" s="184"/>
      <c r="DKX13" s="184"/>
      <c r="DKY13" s="184"/>
      <c r="DKZ13" s="184"/>
      <c r="DLA13" s="184"/>
      <c r="DLB13" s="184"/>
      <c r="DLC13" s="184"/>
      <c r="DLD13" s="184"/>
      <c r="DLE13" s="184"/>
      <c r="DLF13" s="184"/>
      <c r="DLG13" s="184"/>
      <c r="DLH13" s="184"/>
      <c r="DLI13" s="184"/>
      <c r="DLJ13" s="184"/>
      <c r="DLK13" s="184"/>
      <c r="DLL13" s="184"/>
      <c r="DLM13" s="184"/>
      <c r="DLN13" s="184"/>
      <c r="DLO13" s="184"/>
      <c r="DLP13" s="184"/>
      <c r="DLQ13" s="184"/>
      <c r="DLR13" s="184"/>
      <c r="DLS13" s="184"/>
      <c r="DLT13" s="184"/>
      <c r="DLU13" s="184"/>
      <c r="DLV13" s="184"/>
      <c r="DLW13" s="184"/>
      <c r="DLX13" s="184"/>
      <c r="DLY13" s="184"/>
      <c r="DLZ13" s="184"/>
      <c r="DMA13" s="184"/>
      <c r="DMB13" s="184"/>
      <c r="DMC13" s="184"/>
      <c r="DMD13" s="184"/>
      <c r="DME13" s="184"/>
      <c r="DMF13" s="184"/>
      <c r="DMG13" s="184"/>
      <c r="DMH13" s="184"/>
      <c r="DMI13" s="184"/>
      <c r="DMJ13" s="184"/>
      <c r="DMK13" s="184"/>
      <c r="DML13" s="184"/>
      <c r="DMM13" s="184"/>
      <c r="DMN13" s="184"/>
      <c r="DMO13" s="184"/>
      <c r="DMP13" s="184"/>
      <c r="DMQ13" s="184"/>
      <c r="DMR13" s="184"/>
      <c r="DMS13" s="184"/>
      <c r="DMT13" s="184"/>
      <c r="DMU13" s="184"/>
      <c r="DMV13" s="184"/>
      <c r="DMW13" s="184"/>
      <c r="DMX13" s="184"/>
      <c r="DMY13" s="184"/>
      <c r="DMZ13" s="184"/>
      <c r="DNA13" s="184"/>
      <c r="DNB13" s="184"/>
      <c r="DNC13" s="184"/>
      <c r="DND13" s="184"/>
      <c r="DNE13" s="184"/>
      <c r="DNF13" s="184"/>
      <c r="DNG13" s="184"/>
      <c r="DNH13" s="184"/>
      <c r="DNI13" s="184"/>
      <c r="DNJ13" s="184"/>
      <c r="DNK13" s="184"/>
      <c r="DNL13" s="184"/>
      <c r="DNM13" s="184"/>
      <c r="DNN13" s="184"/>
      <c r="DNO13" s="184"/>
      <c r="DNP13" s="184"/>
      <c r="DNQ13" s="184"/>
      <c r="DNR13" s="184"/>
      <c r="DNS13" s="184"/>
      <c r="DNT13" s="184"/>
      <c r="DNU13" s="184"/>
      <c r="DNV13" s="184"/>
      <c r="DNW13" s="184"/>
      <c r="DNX13" s="184"/>
      <c r="DNY13" s="184"/>
      <c r="DNZ13" s="184"/>
      <c r="DOA13" s="184"/>
      <c r="DOB13" s="184"/>
      <c r="DOC13" s="184"/>
      <c r="DOD13" s="184"/>
      <c r="DOE13" s="184"/>
      <c r="DOF13" s="184"/>
      <c r="DOG13" s="184"/>
      <c r="DOH13" s="184"/>
      <c r="DOI13" s="184"/>
      <c r="DOJ13" s="184"/>
      <c r="DOK13" s="184"/>
      <c r="DOL13" s="184"/>
      <c r="DOM13" s="184"/>
      <c r="DON13" s="184"/>
      <c r="DOO13" s="184"/>
      <c r="DOP13" s="184"/>
      <c r="DOQ13" s="184"/>
      <c r="DOR13" s="184"/>
      <c r="DOS13" s="184"/>
      <c r="DOT13" s="184"/>
      <c r="DOU13" s="184"/>
      <c r="DOV13" s="184"/>
      <c r="DOW13" s="184"/>
      <c r="DOX13" s="184"/>
      <c r="DOY13" s="184"/>
      <c r="DOZ13" s="184"/>
      <c r="DPA13" s="184"/>
      <c r="DPB13" s="184"/>
      <c r="DPC13" s="184"/>
      <c r="DPD13" s="184"/>
      <c r="DPE13" s="184"/>
      <c r="DPF13" s="184"/>
      <c r="DPG13" s="184"/>
      <c r="DPH13" s="184"/>
      <c r="DPI13" s="184"/>
      <c r="DPJ13" s="184"/>
      <c r="DPK13" s="184"/>
      <c r="DPL13" s="184"/>
      <c r="DPM13" s="184"/>
      <c r="DPN13" s="184"/>
      <c r="DPO13" s="184"/>
      <c r="DPP13" s="184"/>
      <c r="DPQ13" s="184"/>
      <c r="DPR13" s="184"/>
      <c r="DPS13" s="184"/>
      <c r="DPT13" s="184"/>
      <c r="DPU13" s="184"/>
      <c r="DPV13" s="184"/>
      <c r="DPW13" s="184"/>
      <c r="DPX13" s="184"/>
      <c r="DPY13" s="184"/>
      <c r="DPZ13" s="184"/>
      <c r="DQA13" s="184"/>
      <c r="DQB13" s="184"/>
      <c r="DQC13" s="184"/>
      <c r="DQD13" s="184"/>
      <c r="DQE13" s="184"/>
      <c r="DQF13" s="184"/>
      <c r="DQG13" s="184"/>
      <c r="DQH13" s="184"/>
      <c r="DQI13" s="184"/>
      <c r="DQJ13" s="184"/>
      <c r="DQK13" s="184"/>
      <c r="DQL13" s="184"/>
      <c r="DQM13" s="184"/>
      <c r="DQN13" s="184"/>
      <c r="DQO13" s="184"/>
      <c r="DQP13" s="184"/>
      <c r="DQQ13" s="184"/>
      <c r="DQR13" s="184"/>
      <c r="DQS13" s="184"/>
      <c r="DQT13" s="184"/>
      <c r="DQU13" s="184"/>
      <c r="DQV13" s="184"/>
      <c r="DQW13" s="184"/>
      <c r="DQX13" s="184"/>
      <c r="DQY13" s="184"/>
      <c r="DQZ13" s="184"/>
      <c r="DRA13" s="184"/>
      <c r="DRB13" s="184"/>
      <c r="DRC13" s="184"/>
      <c r="DRD13" s="184"/>
      <c r="DRE13" s="184"/>
      <c r="DRF13" s="184"/>
      <c r="DRG13" s="184"/>
      <c r="DRH13" s="184"/>
      <c r="DRI13" s="184"/>
      <c r="DRJ13" s="184"/>
      <c r="DRK13" s="184"/>
      <c r="DRL13" s="184"/>
      <c r="DRM13" s="184"/>
      <c r="DRN13" s="184"/>
      <c r="DRO13" s="184"/>
      <c r="DRP13" s="184"/>
      <c r="DRQ13" s="184"/>
      <c r="DRR13" s="184"/>
      <c r="DRS13" s="184"/>
      <c r="DRT13" s="184"/>
      <c r="DRU13" s="184"/>
      <c r="DRV13" s="184"/>
      <c r="DRW13" s="184"/>
      <c r="DRX13" s="184"/>
      <c r="DRY13" s="184"/>
      <c r="DRZ13" s="184"/>
      <c r="DSA13" s="184"/>
      <c r="DSB13" s="184"/>
      <c r="DSC13" s="184"/>
      <c r="DSD13" s="184"/>
      <c r="DSE13" s="184"/>
      <c r="DSF13" s="184"/>
      <c r="DSG13" s="184"/>
      <c r="DSH13" s="184"/>
      <c r="DSI13" s="184"/>
      <c r="DSJ13" s="184"/>
      <c r="DSK13" s="184"/>
      <c r="DSL13" s="184"/>
      <c r="DSM13" s="184"/>
      <c r="DSN13" s="184"/>
      <c r="DSO13" s="184"/>
      <c r="DSP13" s="184"/>
      <c r="DSQ13" s="184"/>
      <c r="DSR13" s="184"/>
      <c r="DSS13" s="184"/>
      <c r="DST13" s="184"/>
      <c r="DSU13" s="184"/>
      <c r="DSV13" s="184"/>
      <c r="DSW13" s="184"/>
      <c r="DSX13" s="184"/>
      <c r="DSY13" s="184"/>
      <c r="DSZ13" s="184"/>
      <c r="DTA13" s="184"/>
      <c r="DTB13" s="184"/>
      <c r="DTC13" s="184"/>
      <c r="DTD13" s="184"/>
      <c r="DTE13" s="184"/>
      <c r="DTF13" s="184"/>
      <c r="DTG13" s="184"/>
      <c r="DTH13" s="184"/>
      <c r="DTI13" s="184"/>
      <c r="DTJ13" s="184"/>
      <c r="DTK13" s="184"/>
      <c r="DTL13" s="184"/>
      <c r="DTM13" s="184"/>
      <c r="DTN13" s="184"/>
      <c r="DTO13" s="184"/>
      <c r="DTP13" s="184"/>
      <c r="DTQ13" s="184"/>
      <c r="DTR13" s="184"/>
      <c r="DTS13" s="184"/>
      <c r="DTT13" s="184"/>
      <c r="DTU13" s="184"/>
      <c r="DTV13" s="184"/>
      <c r="DTW13" s="184"/>
      <c r="DTX13" s="184"/>
      <c r="DTY13" s="184"/>
      <c r="DTZ13" s="184"/>
      <c r="DUA13" s="184"/>
      <c r="DUB13" s="184"/>
      <c r="DUC13" s="184"/>
      <c r="DUD13" s="184"/>
      <c r="DUE13" s="184"/>
      <c r="DUF13" s="184"/>
      <c r="DUG13" s="184"/>
      <c r="DUH13" s="184"/>
      <c r="DUI13" s="184"/>
      <c r="DUJ13" s="184"/>
      <c r="DUK13" s="184"/>
      <c r="DUL13" s="184"/>
      <c r="DUM13" s="184"/>
      <c r="DUN13" s="184"/>
      <c r="DUO13" s="184"/>
      <c r="DUP13" s="184"/>
      <c r="DUQ13" s="184"/>
      <c r="DUR13" s="184"/>
      <c r="DUS13" s="184"/>
      <c r="DUT13" s="184"/>
      <c r="DUU13" s="184"/>
      <c r="DUV13" s="184"/>
      <c r="DUW13" s="184"/>
      <c r="DUX13" s="184"/>
      <c r="DUY13" s="184"/>
      <c r="DUZ13" s="184"/>
      <c r="DVA13" s="184"/>
      <c r="DVB13" s="184"/>
      <c r="DVC13" s="184"/>
      <c r="DVD13" s="184"/>
      <c r="DVE13" s="184"/>
      <c r="DVF13" s="184"/>
      <c r="DVG13" s="184"/>
      <c r="DVH13" s="184"/>
      <c r="DVI13" s="184"/>
      <c r="DVJ13" s="184"/>
      <c r="DVK13" s="184"/>
      <c r="DVL13" s="184"/>
      <c r="DVM13" s="184"/>
      <c r="DVN13" s="184"/>
      <c r="DVO13" s="184"/>
      <c r="DVP13" s="184"/>
      <c r="DVQ13" s="184"/>
      <c r="DVR13" s="184"/>
      <c r="DVS13" s="184"/>
      <c r="DVT13" s="184"/>
      <c r="DVU13" s="184"/>
      <c r="DVV13" s="184"/>
      <c r="DVW13" s="184"/>
      <c r="DVX13" s="184"/>
      <c r="DVY13" s="184"/>
      <c r="DVZ13" s="184"/>
      <c r="DWA13" s="184"/>
      <c r="DWB13" s="184"/>
      <c r="DWC13" s="184"/>
      <c r="DWD13" s="184"/>
      <c r="DWE13" s="184"/>
      <c r="DWF13" s="184"/>
      <c r="DWG13" s="184"/>
      <c r="DWH13" s="184"/>
      <c r="DWI13" s="184"/>
      <c r="DWJ13" s="184"/>
      <c r="DWK13" s="184"/>
      <c r="DWL13" s="184"/>
      <c r="DWM13" s="184"/>
      <c r="DWN13" s="184"/>
      <c r="DWO13" s="184"/>
      <c r="DWP13" s="184"/>
      <c r="DWQ13" s="184"/>
      <c r="DWR13" s="184"/>
      <c r="DWS13" s="184"/>
      <c r="DWT13" s="184"/>
      <c r="DWU13" s="184"/>
      <c r="DWV13" s="184"/>
      <c r="DWW13" s="184"/>
      <c r="DWX13" s="184"/>
      <c r="DWY13" s="184"/>
      <c r="DWZ13" s="184"/>
      <c r="DXA13" s="184"/>
      <c r="DXB13" s="184"/>
      <c r="DXC13" s="184"/>
      <c r="DXD13" s="184"/>
      <c r="DXE13" s="184"/>
      <c r="DXF13" s="184"/>
      <c r="DXG13" s="184"/>
      <c r="DXH13" s="184"/>
      <c r="DXI13" s="184"/>
      <c r="DXJ13" s="184"/>
      <c r="DXK13" s="184"/>
      <c r="DXL13" s="184"/>
      <c r="DXM13" s="184"/>
      <c r="DXN13" s="184"/>
      <c r="DXO13" s="184"/>
      <c r="DXP13" s="184"/>
      <c r="DXQ13" s="184"/>
      <c r="DXR13" s="184"/>
      <c r="DXS13" s="184"/>
      <c r="DXT13" s="184"/>
      <c r="DXU13" s="184"/>
      <c r="DXV13" s="184"/>
      <c r="DXW13" s="184"/>
      <c r="DXX13" s="184"/>
      <c r="DXY13" s="184"/>
      <c r="DXZ13" s="184"/>
      <c r="DYA13" s="184"/>
      <c r="DYB13" s="184"/>
      <c r="DYC13" s="184"/>
      <c r="DYD13" s="184"/>
      <c r="DYE13" s="184"/>
      <c r="DYF13" s="184"/>
      <c r="DYG13" s="184"/>
      <c r="DYH13" s="184"/>
      <c r="DYI13" s="184"/>
      <c r="DYJ13" s="184"/>
      <c r="DYK13" s="184"/>
      <c r="DYL13" s="184"/>
      <c r="DYM13" s="184"/>
      <c r="DYN13" s="184"/>
      <c r="DYO13" s="184"/>
      <c r="DYP13" s="184"/>
      <c r="DYQ13" s="184"/>
      <c r="DYR13" s="184"/>
      <c r="DYS13" s="184"/>
      <c r="DYT13" s="184"/>
      <c r="DYU13" s="184"/>
      <c r="DYV13" s="184"/>
      <c r="DYW13" s="184"/>
      <c r="DYX13" s="184"/>
      <c r="DYY13" s="184"/>
      <c r="DYZ13" s="184"/>
      <c r="DZA13" s="184"/>
      <c r="DZB13" s="184"/>
      <c r="DZC13" s="184"/>
      <c r="DZD13" s="184"/>
      <c r="DZE13" s="184"/>
      <c r="DZF13" s="184"/>
      <c r="DZG13" s="184"/>
      <c r="DZH13" s="184"/>
      <c r="DZI13" s="184"/>
      <c r="DZJ13" s="184"/>
      <c r="DZK13" s="184"/>
      <c r="DZL13" s="184"/>
      <c r="DZM13" s="184"/>
      <c r="DZN13" s="184"/>
      <c r="DZO13" s="184"/>
      <c r="DZP13" s="184"/>
      <c r="DZQ13" s="184"/>
      <c r="DZR13" s="184"/>
      <c r="DZS13" s="184"/>
      <c r="DZT13" s="184"/>
      <c r="DZU13" s="184"/>
      <c r="DZV13" s="184"/>
      <c r="DZW13" s="184"/>
      <c r="DZX13" s="184"/>
      <c r="DZY13" s="184"/>
      <c r="DZZ13" s="184"/>
      <c r="EAA13" s="184"/>
      <c r="EAB13" s="184"/>
      <c r="EAC13" s="184"/>
      <c r="EAD13" s="184"/>
      <c r="EAE13" s="184"/>
      <c r="EAF13" s="184"/>
      <c r="EAG13" s="184"/>
      <c r="EAH13" s="184"/>
      <c r="EAI13" s="184"/>
      <c r="EAJ13" s="184"/>
      <c r="EAK13" s="184"/>
      <c r="EAL13" s="184"/>
      <c r="EAM13" s="184"/>
      <c r="EAN13" s="184"/>
      <c r="EAO13" s="184"/>
      <c r="EAP13" s="184"/>
      <c r="EAQ13" s="184"/>
      <c r="EAR13" s="184"/>
      <c r="EAS13" s="184"/>
      <c r="EAT13" s="184"/>
      <c r="EAU13" s="184"/>
      <c r="EAV13" s="184"/>
      <c r="EAW13" s="184"/>
      <c r="EAX13" s="184"/>
      <c r="EAY13" s="184"/>
      <c r="EAZ13" s="184"/>
      <c r="EBA13" s="184"/>
      <c r="EBB13" s="184"/>
      <c r="EBC13" s="184"/>
      <c r="EBD13" s="184"/>
      <c r="EBE13" s="184"/>
      <c r="EBF13" s="184"/>
      <c r="EBG13" s="184"/>
      <c r="EBH13" s="184"/>
      <c r="EBI13" s="184"/>
      <c r="EBJ13" s="184"/>
      <c r="EBK13" s="184"/>
      <c r="EBL13" s="184"/>
      <c r="EBM13" s="184"/>
      <c r="EBN13" s="184"/>
      <c r="EBO13" s="184"/>
      <c r="EBP13" s="184"/>
      <c r="EBQ13" s="184"/>
      <c r="EBR13" s="184"/>
      <c r="EBS13" s="184"/>
      <c r="EBT13" s="184"/>
      <c r="EBU13" s="184"/>
      <c r="EBV13" s="184"/>
      <c r="EBW13" s="184"/>
      <c r="EBX13" s="184"/>
      <c r="EBY13" s="184"/>
      <c r="EBZ13" s="184"/>
      <c r="ECA13" s="184"/>
      <c r="ECB13" s="184"/>
      <c r="ECC13" s="184"/>
      <c r="ECD13" s="184"/>
      <c r="ECE13" s="184"/>
      <c r="ECF13" s="184"/>
      <c r="ECG13" s="184"/>
      <c r="ECH13" s="184"/>
      <c r="ECI13" s="184"/>
      <c r="ECJ13" s="184"/>
      <c r="ECK13" s="184"/>
      <c r="ECL13" s="184"/>
      <c r="ECM13" s="184"/>
      <c r="ECN13" s="184"/>
      <c r="ECO13" s="184"/>
      <c r="ECP13" s="184"/>
      <c r="ECQ13" s="184"/>
      <c r="ECR13" s="184"/>
      <c r="ECS13" s="184"/>
      <c r="ECT13" s="184"/>
      <c r="ECU13" s="184"/>
      <c r="ECV13" s="184"/>
      <c r="ECW13" s="184"/>
      <c r="ECX13" s="184"/>
      <c r="ECY13" s="184"/>
      <c r="ECZ13" s="184"/>
      <c r="EDA13" s="184"/>
      <c r="EDB13" s="184"/>
      <c r="EDC13" s="184"/>
      <c r="EDD13" s="184"/>
      <c r="EDE13" s="184"/>
      <c r="EDF13" s="184"/>
      <c r="EDG13" s="184"/>
      <c r="EDH13" s="184"/>
      <c r="EDI13" s="184"/>
      <c r="EDJ13" s="184"/>
      <c r="EDK13" s="184"/>
      <c r="EDL13" s="184"/>
      <c r="EDM13" s="184"/>
      <c r="EDN13" s="184"/>
      <c r="EDO13" s="184"/>
      <c r="EDP13" s="184"/>
      <c r="EDQ13" s="184"/>
      <c r="EDR13" s="184"/>
      <c r="EDS13" s="184"/>
      <c r="EDT13" s="184"/>
      <c r="EDU13" s="184"/>
      <c r="EDV13" s="184"/>
      <c r="EDW13" s="184"/>
      <c r="EDX13" s="184"/>
      <c r="EDY13" s="184"/>
      <c r="EDZ13" s="184"/>
      <c r="EEA13" s="184"/>
      <c r="EEB13" s="184"/>
      <c r="EEC13" s="184"/>
      <c r="EED13" s="184"/>
      <c r="EEE13" s="184"/>
      <c r="EEF13" s="184"/>
      <c r="EEG13" s="184"/>
      <c r="EEH13" s="184"/>
      <c r="EEI13" s="184"/>
      <c r="EEJ13" s="184"/>
      <c r="EEK13" s="184"/>
      <c r="EEL13" s="184"/>
      <c r="EEM13" s="184"/>
      <c r="EEN13" s="184"/>
      <c r="EEO13" s="184"/>
      <c r="EEP13" s="184"/>
      <c r="EEQ13" s="184"/>
      <c r="EER13" s="184"/>
      <c r="EES13" s="184"/>
      <c r="EET13" s="184"/>
      <c r="EEU13" s="184"/>
      <c r="EEV13" s="184"/>
      <c r="EEW13" s="184"/>
      <c r="EEX13" s="184"/>
      <c r="EEY13" s="184"/>
      <c r="EEZ13" s="184"/>
      <c r="EFA13" s="184"/>
      <c r="EFB13" s="184"/>
      <c r="EFC13" s="184"/>
      <c r="EFD13" s="184"/>
      <c r="EFE13" s="184"/>
      <c r="EFF13" s="184"/>
      <c r="EFG13" s="184"/>
      <c r="EFH13" s="184"/>
      <c r="EFI13" s="184"/>
      <c r="EFJ13" s="184"/>
      <c r="EFK13" s="184"/>
      <c r="EFL13" s="184"/>
      <c r="EFM13" s="184"/>
      <c r="EFN13" s="184"/>
      <c r="EFO13" s="184"/>
      <c r="EFP13" s="184"/>
      <c r="EFQ13" s="184"/>
      <c r="EFR13" s="184"/>
      <c r="EFS13" s="184"/>
      <c r="EFT13" s="184"/>
      <c r="EFU13" s="184"/>
      <c r="EFV13" s="184"/>
      <c r="EFW13" s="184"/>
      <c r="EFX13" s="184"/>
      <c r="EFY13" s="184"/>
      <c r="EFZ13" s="184"/>
      <c r="EGA13" s="184"/>
      <c r="EGB13" s="184"/>
      <c r="EGC13" s="184"/>
      <c r="EGD13" s="184"/>
      <c r="EGE13" s="184"/>
      <c r="EGF13" s="184"/>
      <c r="EGG13" s="184"/>
      <c r="EGH13" s="184"/>
      <c r="EGI13" s="184"/>
      <c r="EGJ13" s="184"/>
      <c r="EGK13" s="184"/>
      <c r="EGL13" s="184"/>
      <c r="EGM13" s="184"/>
      <c r="EGN13" s="184"/>
      <c r="EGO13" s="184"/>
      <c r="EGP13" s="184"/>
      <c r="EGQ13" s="184"/>
      <c r="EGR13" s="184"/>
      <c r="EGS13" s="184"/>
      <c r="EGT13" s="184"/>
      <c r="EGU13" s="184"/>
      <c r="EGV13" s="184"/>
      <c r="EGW13" s="184"/>
      <c r="EGX13" s="184"/>
      <c r="EGY13" s="184"/>
      <c r="EGZ13" s="184"/>
      <c r="EHA13" s="184"/>
      <c r="EHB13" s="184"/>
      <c r="EHC13" s="184"/>
      <c r="EHD13" s="184"/>
      <c r="EHE13" s="184"/>
      <c r="EHF13" s="184"/>
      <c r="EHG13" s="184"/>
      <c r="EHH13" s="184"/>
      <c r="EHI13" s="184"/>
      <c r="EHJ13" s="184"/>
      <c r="EHK13" s="184"/>
      <c r="EHL13" s="184"/>
      <c r="EHM13" s="184"/>
      <c r="EHN13" s="184"/>
      <c r="EHO13" s="184"/>
      <c r="EHP13" s="184"/>
      <c r="EHQ13" s="184"/>
      <c r="EHR13" s="184"/>
      <c r="EHS13" s="184"/>
      <c r="EHT13" s="184"/>
      <c r="EHU13" s="184"/>
      <c r="EHV13" s="184"/>
      <c r="EHW13" s="184"/>
      <c r="EHX13" s="184"/>
      <c r="EHY13" s="184"/>
      <c r="EHZ13" s="184"/>
      <c r="EIA13" s="184"/>
      <c r="EIB13" s="184"/>
      <c r="EIC13" s="184"/>
      <c r="EID13" s="184"/>
      <c r="EIE13" s="184"/>
      <c r="EIF13" s="184"/>
      <c r="EIG13" s="184"/>
      <c r="EIH13" s="184"/>
      <c r="EII13" s="184"/>
      <c r="EIJ13" s="184"/>
      <c r="EIK13" s="184"/>
      <c r="EIL13" s="184"/>
      <c r="EIM13" s="184"/>
      <c r="EIN13" s="184"/>
      <c r="EIO13" s="184"/>
      <c r="EIP13" s="184"/>
      <c r="EIQ13" s="184"/>
      <c r="EIR13" s="184"/>
      <c r="EIS13" s="184"/>
      <c r="EIT13" s="184"/>
      <c r="EIU13" s="184"/>
      <c r="EIV13" s="184"/>
      <c r="EIW13" s="184"/>
      <c r="EIX13" s="184"/>
      <c r="EIY13" s="184"/>
      <c r="EIZ13" s="184"/>
      <c r="EJA13" s="184"/>
      <c r="EJB13" s="184"/>
      <c r="EJC13" s="184"/>
      <c r="EJD13" s="184"/>
      <c r="EJE13" s="184"/>
      <c r="EJF13" s="184"/>
      <c r="EJG13" s="184"/>
      <c r="EJH13" s="184"/>
      <c r="EJI13" s="184"/>
      <c r="EJJ13" s="184"/>
      <c r="EJK13" s="184"/>
      <c r="EJL13" s="184"/>
      <c r="EJM13" s="184"/>
      <c r="EJN13" s="184"/>
      <c r="EJO13" s="184"/>
      <c r="EJP13" s="184"/>
      <c r="EJQ13" s="184"/>
      <c r="EJR13" s="184"/>
      <c r="EJS13" s="184"/>
      <c r="EJT13" s="184"/>
      <c r="EJU13" s="184"/>
      <c r="EJV13" s="184"/>
      <c r="EJW13" s="184"/>
      <c r="EJX13" s="184"/>
      <c r="EJY13" s="184"/>
      <c r="EJZ13" s="184"/>
      <c r="EKA13" s="184"/>
      <c r="EKB13" s="184"/>
      <c r="EKC13" s="184"/>
      <c r="EKD13" s="184"/>
      <c r="EKE13" s="184"/>
      <c r="EKF13" s="184"/>
      <c r="EKG13" s="184"/>
      <c r="EKH13" s="184"/>
      <c r="EKI13" s="184"/>
      <c r="EKJ13" s="184"/>
      <c r="EKK13" s="184"/>
      <c r="EKL13" s="184"/>
      <c r="EKM13" s="184"/>
      <c r="EKN13" s="184"/>
      <c r="EKO13" s="184"/>
      <c r="EKP13" s="184"/>
      <c r="EKQ13" s="184"/>
      <c r="EKR13" s="184"/>
      <c r="EKS13" s="184"/>
      <c r="EKT13" s="184"/>
      <c r="EKU13" s="184"/>
      <c r="EKV13" s="184"/>
      <c r="EKW13" s="184"/>
      <c r="EKX13" s="184"/>
      <c r="EKY13" s="184"/>
      <c r="EKZ13" s="184"/>
      <c r="ELA13" s="184"/>
      <c r="ELB13" s="184"/>
      <c r="ELC13" s="184"/>
      <c r="ELD13" s="184"/>
      <c r="ELE13" s="184"/>
      <c r="ELF13" s="184"/>
      <c r="ELG13" s="184"/>
      <c r="ELH13" s="184"/>
      <c r="ELI13" s="184"/>
      <c r="ELJ13" s="184"/>
      <c r="ELK13" s="184"/>
      <c r="ELL13" s="184"/>
      <c r="ELM13" s="184"/>
      <c r="ELN13" s="184"/>
      <c r="ELO13" s="184"/>
      <c r="ELP13" s="184"/>
      <c r="ELQ13" s="184"/>
      <c r="ELR13" s="184"/>
      <c r="ELS13" s="184"/>
      <c r="ELT13" s="184"/>
      <c r="ELU13" s="184"/>
      <c r="ELV13" s="184"/>
      <c r="ELW13" s="184"/>
      <c r="ELX13" s="184"/>
      <c r="ELY13" s="184"/>
      <c r="ELZ13" s="184"/>
      <c r="EMA13" s="184"/>
      <c r="EMB13" s="184"/>
      <c r="EMC13" s="184"/>
      <c r="EMD13" s="184"/>
      <c r="EME13" s="184"/>
      <c r="EMF13" s="184"/>
      <c r="EMG13" s="184"/>
      <c r="EMH13" s="184"/>
      <c r="EMI13" s="184"/>
      <c r="EMJ13" s="184"/>
      <c r="EMK13" s="184"/>
      <c r="EML13" s="184"/>
      <c r="EMM13" s="184"/>
      <c r="EMN13" s="184"/>
      <c r="EMO13" s="184"/>
      <c r="EMP13" s="184"/>
      <c r="EMQ13" s="184"/>
      <c r="EMR13" s="184"/>
      <c r="EMS13" s="184"/>
      <c r="EMT13" s="184"/>
      <c r="EMU13" s="184"/>
      <c r="EMV13" s="184"/>
      <c r="EMW13" s="184"/>
      <c r="EMX13" s="184"/>
      <c r="EMY13" s="184"/>
      <c r="EMZ13" s="184"/>
      <c r="ENA13" s="184"/>
      <c r="ENB13" s="184"/>
      <c r="ENC13" s="184"/>
      <c r="END13" s="184"/>
      <c r="ENE13" s="184"/>
      <c r="ENF13" s="184"/>
      <c r="ENG13" s="184"/>
      <c r="ENH13" s="184"/>
      <c r="ENI13" s="184"/>
      <c r="ENJ13" s="184"/>
      <c r="ENK13" s="184"/>
      <c r="ENL13" s="184"/>
      <c r="ENM13" s="184"/>
      <c r="ENN13" s="184"/>
      <c r="ENO13" s="184"/>
      <c r="ENP13" s="184"/>
      <c r="ENQ13" s="184"/>
      <c r="ENR13" s="184"/>
      <c r="ENS13" s="184"/>
      <c r="ENT13" s="184"/>
      <c r="ENU13" s="184"/>
      <c r="ENV13" s="184"/>
      <c r="ENW13" s="184"/>
      <c r="ENX13" s="184"/>
      <c r="ENY13" s="184"/>
      <c r="ENZ13" s="184"/>
      <c r="EOA13" s="184"/>
      <c r="EOB13" s="184"/>
      <c r="EOC13" s="184"/>
      <c r="EOD13" s="184"/>
      <c r="EOE13" s="184"/>
      <c r="EOF13" s="184"/>
      <c r="EOG13" s="184"/>
      <c r="EOH13" s="184"/>
      <c r="EOI13" s="184"/>
      <c r="EOJ13" s="184"/>
      <c r="EOK13" s="184"/>
      <c r="EOL13" s="184"/>
      <c r="EOM13" s="184"/>
      <c r="EON13" s="184"/>
      <c r="EOO13" s="184"/>
      <c r="EOP13" s="184"/>
      <c r="EOQ13" s="184"/>
      <c r="EOR13" s="184"/>
      <c r="EOS13" s="184"/>
      <c r="EOT13" s="184"/>
      <c r="EOU13" s="184"/>
      <c r="EOV13" s="184"/>
      <c r="EOW13" s="184"/>
      <c r="EOX13" s="184"/>
      <c r="EOY13" s="184"/>
      <c r="EOZ13" s="184"/>
      <c r="EPA13" s="184"/>
      <c r="EPB13" s="184"/>
      <c r="EPC13" s="184"/>
      <c r="EPD13" s="184"/>
      <c r="EPE13" s="184"/>
      <c r="EPF13" s="184"/>
      <c r="EPG13" s="184"/>
      <c r="EPH13" s="184"/>
      <c r="EPI13" s="184"/>
      <c r="EPJ13" s="184"/>
      <c r="EPK13" s="184"/>
      <c r="EPL13" s="184"/>
      <c r="EPM13" s="184"/>
      <c r="EPN13" s="184"/>
      <c r="EPO13" s="184"/>
      <c r="EPP13" s="184"/>
      <c r="EPQ13" s="184"/>
      <c r="EPR13" s="184"/>
      <c r="EPS13" s="184"/>
      <c r="EPT13" s="184"/>
      <c r="EPU13" s="184"/>
      <c r="EPV13" s="184"/>
      <c r="EPW13" s="184"/>
      <c r="EPX13" s="184"/>
      <c r="EPY13" s="184"/>
      <c r="EPZ13" s="184"/>
      <c r="EQA13" s="184"/>
      <c r="EQB13" s="184"/>
      <c r="EQC13" s="184"/>
      <c r="EQD13" s="184"/>
      <c r="EQE13" s="184"/>
      <c r="EQF13" s="184"/>
      <c r="EQG13" s="184"/>
      <c r="EQH13" s="184"/>
      <c r="EQI13" s="184"/>
      <c r="EQJ13" s="184"/>
      <c r="EQK13" s="184"/>
      <c r="EQL13" s="184"/>
      <c r="EQM13" s="184"/>
      <c r="EQN13" s="184"/>
      <c r="EQO13" s="184"/>
      <c r="EQP13" s="184"/>
      <c r="EQQ13" s="184"/>
      <c r="EQR13" s="184"/>
      <c r="EQS13" s="184"/>
      <c r="EQT13" s="184"/>
      <c r="EQU13" s="184"/>
      <c r="EQV13" s="184"/>
      <c r="EQW13" s="184"/>
      <c r="EQX13" s="184"/>
      <c r="EQY13" s="184"/>
      <c r="EQZ13" s="184"/>
      <c r="ERA13" s="184"/>
      <c r="ERB13" s="184"/>
      <c r="ERC13" s="184"/>
      <c r="ERD13" s="184"/>
      <c r="ERE13" s="184"/>
      <c r="ERF13" s="184"/>
      <c r="ERG13" s="184"/>
      <c r="ERH13" s="184"/>
      <c r="ERI13" s="184"/>
      <c r="ERJ13" s="184"/>
      <c r="ERK13" s="184"/>
      <c r="ERL13" s="184"/>
      <c r="ERM13" s="184"/>
      <c r="ERN13" s="184"/>
      <c r="ERO13" s="184"/>
      <c r="ERP13" s="184"/>
      <c r="ERQ13" s="184"/>
      <c r="ERR13" s="184"/>
      <c r="ERS13" s="184"/>
      <c r="ERT13" s="184"/>
      <c r="ERU13" s="184"/>
      <c r="ERV13" s="184"/>
      <c r="ERW13" s="184"/>
      <c r="ERX13" s="184"/>
      <c r="ERY13" s="184"/>
      <c r="ERZ13" s="184"/>
      <c r="ESA13" s="184"/>
      <c r="ESB13" s="184"/>
      <c r="ESC13" s="184"/>
      <c r="ESD13" s="184"/>
      <c r="ESE13" s="184"/>
      <c r="ESF13" s="184"/>
      <c r="ESG13" s="184"/>
      <c r="ESH13" s="184"/>
      <c r="ESI13" s="184"/>
      <c r="ESJ13" s="184"/>
      <c r="ESK13" s="184"/>
      <c r="ESL13" s="184"/>
      <c r="ESM13" s="184"/>
      <c r="ESN13" s="184"/>
      <c r="ESO13" s="184"/>
      <c r="ESP13" s="184"/>
      <c r="ESQ13" s="184"/>
      <c r="ESR13" s="184"/>
      <c r="ESS13" s="184"/>
      <c r="EST13" s="184"/>
      <c r="ESU13" s="184"/>
      <c r="ESV13" s="184"/>
      <c r="ESW13" s="184"/>
      <c r="ESX13" s="184"/>
      <c r="ESY13" s="184"/>
      <c r="ESZ13" s="184"/>
      <c r="ETA13" s="184"/>
      <c r="ETB13" s="184"/>
      <c r="ETC13" s="184"/>
      <c r="ETD13" s="184"/>
      <c r="ETE13" s="184"/>
      <c r="ETF13" s="184"/>
      <c r="ETG13" s="184"/>
      <c r="ETH13" s="184"/>
      <c r="ETI13" s="184"/>
      <c r="ETJ13" s="184"/>
      <c r="ETK13" s="184"/>
      <c r="ETL13" s="184"/>
      <c r="ETM13" s="184"/>
      <c r="ETN13" s="184"/>
      <c r="ETO13" s="184"/>
      <c r="ETP13" s="184"/>
      <c r="ETQ13" s="184"/>
      <c r="ETR13" s="184"/>
      <c r="ETS13" s="184"/>
      <c r="ETT13" s="184"/>
      <c r="ETU13" s="184"/>
      <c r="ETV13" s="184"/>
      <c r="ETW13" s="184"/>
      <c r="ETX13" s="184"/>
      <c r="ETY13" s="184"/>
      <c r="ETZ13" s="184"/>
      <c r="EUA13" s="184"/>
      <c r="EUB13" s="184"/>
      <c r="EUC13" s="184"/>
      <c r="EUD13" s="184"/>
      <c r="EUE13" s="184"/>
      <c r="EUF13" s="184"/>
      <c r="EUG13" s="184"/>
      <c r="EUH13" s="184"/>
      <c r="EUI13" s="184"/>
      <c r="EUJ13" s="184"/>
      <c r="EUK13" s="184"/>
      <c r="EUL13" s="184"/>
      <c r="EUM13" s="184"/>
      <c r="EUN13" s="184"/>
      <c r="EUO13" s="184"/>
      <c r="EUP13" s="184"/>
      <c r="EUQ13" s="184"/>
      <c r="EUR13" s="184"/>
      <c r="EUS13" s="184"/>
      <c r="EUT13" s="184"/>
      <c r="EUU13" s="184"/>
      <c r="EUV13" s="184"/>
      <c r="EUW13" s="184"/>
      <c r="EUX13" s="184"/>
      <c r="EUY13" s="184"/>
      <c r="EUZ13" s="184"/>
      <c r="EVA13" s="184"/>
      <c r="EVB13" s="184"/>
      <c r="EVC13" s="184"/>
      <c r="EVD13" s="184"/>
      <c r="EVE13" s="184"/>
      <c r="EVF13" s="184"/>
      <c r="EVG13" s="184"/>
      <c r="EVH13" s="184"/>
      <c r="EVI13" s="184"/>
      <c r="EVJ13" s="184"/>
      <c r="EVK13" s="184"/>
      <c r="EVL13" s="184"/>
      <c r="EVM13" s="184"/>
      <c r="EVN13" s="184"/>
      <c r="EVO13" s="184"/>
      <c r="EVP13" s="184"/>
      <c r="EVQ13" s="184"/>
      <c r="EVR13" s="184"/>
      <c r="EVS13" s="184"/>
      <c r="EVT13" s="184"/>
      <c r="EVU13" s="184"/>
      <c r="EVV13" s="184"/>
      <c r="EVW13" s="184"/>
      <c r="EVX13" s="184"/>
      <c r="EVY13" s="184"/>
      <c r="EVZ13" s="184"/>
      <c r="EWA13" s="184"/>
      <c r="EWB13" s="184"/>
      <c r="EWC13" s="184"/>
      <c r="EWD13" s="184"/>
      <c r="EWE13" s="184"/>
      <c r="EWF13" s="184"/>
      <c r="EWG13" s="184"/>
      <c r="EWH13" s="184"/>
      <c r="EWI13" s="184"/>
      <c r="EWJ13" s="184"/>
      <c r="EWK13" s="184"/>
      <c r="EWL13" s="184"/>
      <c r="EWM13" s="184"/>
      <c r="EWN13" s="184"/>
      <c r="EWO13" s="184"/>
      <c r="EWP13" s="184"/>
      <c r="EWQ13" s="184"/>
      <c r="EWR13" s="184"/>
      <c r="EWS13" s="184"/>
      <c r="EWT13" s="184"/>
      <c r="EWU13" s="184"/>
      <c r="EWV13" s="184"/>
      <c r="EWW13" s="184"/>
      <c r="EWX13" s="184"/>
      <c r="EWY13" s="184"/>
      <c r="EWZ13" s="184"/>
      <c r="EXA13" s="184"/>
      <c r="EXB13" s="184"/>
      <c r="EXC13" s="184"/>
      <c r="EXD13" s="184"/>
      <c r="EXE13" s="184"/>
      <c r="EXF13" s="184"/>
      <c r="EXG13" s="184"/>
      <c r="EXH13" s="184"/>
      <c r="EXI13" s="184"/>
      <c r="EXJ13" s="184"/>
      <c r="EXK13" s="184"/>
      <c r="EXL13" s="184"/>
      <c r="EXM13" s="184"/>
      <c r="EXN13" s="184"/>
      <c r="EXO13" s="184"/>
      <c r="EXP13" s="184"/>
      <c r="EXQ13" s="184"/>
      <c r="EXR13" s="184"/>
      <c r="EXS13" s="184"/>
      <c r="EXT13" s="184"/>
      <c r="EXU13" s="184"/>
      <c r="EXV13" s="184"/>
      <c r="EXW13" s="184"/>
      <c r="EXX13" s="184"/>
      <c r="EXY13" s="184"/>
      <c r="EXZ13" s="184"/>
      <c r="EYA13" s="184"/>
      <c r="EYB13" s="184"/>
      <c r="EYC13" s="184"/>
      <c r="EYD13" s="184"/>
      <c r="EYE13" s="184"/>
      <c r="EYF13" s="184"/>
      <c r="EYG13" s="184"/>
      <c r="EYH13" s="184"/>
      <c r="EYI13" s="184"/>
      <c r="EYJ13" s="184"/>
      <c r="EYK13" s="184"/>
      <c r="EYL13" s="184"/>
      <c r="EYM13" s="184"/>
      <c r="EYN13" s="184"/>
      <c r="EYO13" s="184"/>
      <c r="EYP13" s="184"/>
      <c r="EYQ13" s="184"/>
      <c r="EYR13" s="184"/>
      <c r="EYS13" s="184"/>
      <c r="EYT13" s="184"/>
      <c r="EYU13" s="184"/>
      <c r="EYV13" s="184"/>
      <c r="EYW13" s="184"/>
      <c r="EYX13" s="184"/>
      <c r="EYY13" s="184"/>
      <c r="EYZ13" s="184"/>
      <c r="EZA13" s="184"/>
      <c r="EZB13" s="184"/>
      <c r="EZC13" s="184"/>
      <c r="EZD13" s="184"/>
      <c r="EZE13" s="184"/>
      <c r="EZF13" s="184"/>
      <c r="EZG13" s="184"/>
      <c r="EZH13" s="184"/>
      <c r="EZI13" s="184"/>
      <c r="EZJ13" s="184"/>
      <c r="EZK13" s="184"/>
      <c r="EZL13" s="184"/>
      <c r="EZM13" s="184"/>
      <c r="EZN13" s="184"/>
      <c r="EZO13" s="184"/>
      <c r="EZP13" s="184"/>
      <c r="EZQ13" s="184"/>
      <c r="EZR13" s="184"/>
      <c r="EZS13" s="184"/>
      <c r="EZT13" s="184"/>
      <c r="EZU13" s="184"/>
      <c r="EZV13" s="184"/>
      <c r="EZW13" s="184"/>
      <c r="EZX13" s="184"/>
      <c r="EZY13" s="184"/>
      <c r="EZZ13" s="184"/>
      <c r="FAA13" s="184"/>
      <c r="FAB13" s="184"/>
      <c r="FAC13" s="184"/>
      <c r="FAD13" s="184"/>
      <c r="FAE13" s="184"/>
      <c r="FAF13" s="184"/>
      <c r="FAG13" s="184"/>
      <c r="FAH13" s="184"/>
      <c r="FAI13" s="184"/>
      <c r="FAJ13" s="184"/>
      <c r="FAK13" s="184"/>
      <c r="FAL13" s="184"/>
      <c r="FAM13" s="184"/>
      <c r="FAN13" s="184"/>
      <c r="FAO13" s="184"/>
      <c r="FAP13" s="184"/>
      <c r="FAQ13" s="184"/>
      <c r="FAR13" s="184"/>
      <c r="FAS13" s="184"/>
      <c r="FAT13" s="184"/>
      <c r="FAU13" s="184"/>
      <c r="FAV13" s="184"/>
      <c r="FAW13" s="184"/>
      <c r="FAX13" s="184"/>
      <c r="FAY13" s="184"/>
      <c r="FAZ13" s="184"/>
      <c r="FBA13" s="184"/>
      <c r="FBB13" s="184"/>
      <c r="FBC13" s="184"/>
      <c r="FBD13" s="184"/>
      <c r="FBE13" s="184"/>
      <c r="FBF13" s="184"/>
      <c r="FBG13" s="184"/>
      <c r="FBH13" s="184"/>
      <c r="FBI13" s="184"/>
      <c r="FBJ13" s="184"/>
      <c r="FBK13" s="184"/>
      <c r="FBL13" s="184"/>
      <c r="FBM13" s="184"/>
      <c r="FBN13" s="184"/>
      <c r="FBO13" s="184"/>
      <c r="FBP13" s="184"/>
      <c r="FBQ13" s="184"/>
      <c r="FBR13" s="184"/>
      <c r="FBS13" s="184"/>
      <c r="FBT13" s="184"/>
      <c r="FBU13" s="184"/>
      <c r="FBV13" s="184"/>
      <c r="FBW13" s="184"/>
      <c r="FBX13" s="184"/>
      <c r="FBY13" s="184"/>
      <c r="FBZ13" s="184"/>
      <c r="FCA13" s="184"/>
      <c r="FCB13" s="184"/>
      <c r="FCC13" s="184"/>
      <c r="FCD13" s="184"/>
      <c r="FCE13" s="184"/>
      <c r="FCF13" s="184"/>
      <c r="FCG13" s="184"/>
      <c r="FCH13" s="184"/>
      <c r="FCI13" s="184"/>
      <c r="FCJ13" s="184"/>
      <c r="FCK13" s="184"/>
      <c r="FCL13" s="184"/>
      <c r="FCM13" s="184"/>
      <c r="FCN13" s="184"/>
      <c r="FCO13" s="184"/>
      <c r="FCP13" s="184"/>
      <c r="FCQ13" s="184"/>
      <c r="FCR13" s="184"/>
      <c r="FCS13" s="184"/>
      <c r="FCT13" s="184"/>
      <c r="FCU13" s="184"/>
      <c r="FCV13" s="184"/>
      <c r="FCW13" s="184"/>
      <c r="FCX13" s="184"/>
      <c r="FCY13" s="184"/>
      <c r="FCZ13" s="184"/>
      <c r="FDA13" s="184"/>
      <c r="FDB13" s="184"/>
      <c r="FDC13" s="184"/>
      <c r="FDD13" s="184"/>
      <c r="FDE13" s="184"/>
      <c r="FDF13" s="184"/>
      <c r="FDG13" s="184"/>
      <c r="FDH13" s="184"/>
      <c r="FDI13" s="184"/>
      <c r="FDJ13" s="184"/>
      <c r="FDK13" s="184"/>
      <c r="FDL13" s="184"/>
      <c r="FDM13" s="184"/>
      <c r="FDN13" s="184"/>
      <c r="FDO13" s="184"/>
      <c r="FDP13" s="184"/>
      <c r="FDQ13" s="184"/>
      <c r="FDR13" s="184"/>
      <c r="FDS13" s="184"/>
      <c r="FDT13" s="184"/>
      <c r="FDU13" s="184"/>
      <c r="FDV13" s="184"/>
      <c r="FDW13" s="184"/>
      <c r="FDX13" s="184"/>
      <c r="FDY13" s="184"/>
      <c r="FDZ13" s="184"/>
      <c r="FEA13" s="184"/>
      <c r="FEB13" s="184"/>
      <c r="FEC13" s="184"/>
      <c r="FED13" s="184"/>
      <c r="FEE13" s="184"/>
      <c r="FEF13" s="184"/>
      <c r="FEG13" s="184"/>
      <c r="FEH13" s="184"/>
      <c r="FEI13" s="184"/>
      <c r="FEJ13" s="184"/>
      <c r="FEK13" s="184"/>
      <c r="FEL13" s="184"/>
      <c r="FEM13" s="184"/>
      <c r="FEN13" s="184"/>
      <c r="FEO13" s="184"/>
      <c r="FEP13" s="184"/>
      <c r="FEQ13" s="184"/>
      <c r="FER13" s="184"/>
      <c r="FES13" s="184"/>
      <c r="FET13" s="184"/>
      <c r="FEU13" s="184"/>
      <c r="FEV13" s="184"/>
      <c r="FEW13" s="184"/>
      <c r="FEX13" s="184"/>
      <c r="FEY13" s="184"/>
      <c r="FEZ13" s="184"/>
      <c r="FFA13" s="184"/>
      <c r="FFB13" s="184"/>
      <c r="FFC13" s="184"/>
      <c r="FFD13" s="184"/>
      <c r="FFE13" s="184"/>
      <c r="FFF13" s="184"/>
      <c r="FFG13" s="184"/>
      <c r="FFH13" s="184"/>
      <c r="FFI13" s="184"/>
      <c r="FFJ13" s="184"/>
      <c r="FFK13" s="184"/>
      <c r="FFL13" s="184"/>
      <c r="FFM13" s="184"/>
      <c r="FFN13" s="184"/>
      <c r="FFO13" s="184"/>
      <c r="FFP13" s="184"/>
      <c r="FFQ13" s="184"/>
      <c r="FFR13" s="184"/>
      <c r="FFS13" s="184"/>
      <c r="FFT13" s="184"/>
      <c r="FFU13" s="184"/>
      <c r="FFV13" s="184"/>
      <c r="FFW13" s="184"/>
      <c r="FFX13" s="184"/>
      <c r="FFY13" s="184"/>
      <c r="FFZ13" s="184"/>
      <c r="FGA13" s="184"/>
      <c r="FGB13" s="184"/>
      <c r="FGC13" s="184"/>
      <c r="FGD13" s="184"/>
      <c r="FGE13" s="184"/>
      <c r="FGF13" s="184"/>
      <c r="FGG13" s="184"/>
      <c r="FGH13" s="184"/>
      <c r="FGI13" s="184"/>
      <c r="FGJ13" s="184"/>
      <c r="FGK13" s="184"/>
      <c r="FGL13" s="184"/>
      <c r="FGM13" s="184"/>
      <c r="FGN13" s="184"/>
      <c r="FGO13" s="184"/>
      <c r="FGP13" s="184"/>
      <c r="FGQ13" s="184"/>
      <c r="FGR13" s="184"/>
      <c r="FGS13" s="184"/>
      <c r="FGT13" s="184"/>
      <c r="FGU13" s="184"/>
      <c r="FGV13" s="184"/>
      <c r="FGW13" s="184"/>
      <c r="FGX13" s="184"/>
      <c r="FGY13" s="184"/>
      <c r="FGZ13" s="184"/>
      <c r="FHA13" s="184"/>
      <c r="FHB13" s="184"/>
      <c r="FHC13" s="184"/>
      <c r="FHD13" s="184"/>
      <c r="FHE13" s="184"/>
      <c r="FHF13" s="184"/>
      <c r="FHG13" s="184"/>
      <c r="FHH13" s="184"/>
      <c r="FHI13" s="184"/>
      <c r="FHJ13" s="184"/>
      <c r="FHK13" s="184"/>
      <c r="FHL13" s="184"/>
      <c r="FHM13" s="184"/>
      <c r="FHN13" s="184"/>
      <c r="FHO13" s="184"/>
      <c r="FHP13" s="184"/>
      <c r="FHQ13" s="184"/>
      <c r="FHR13" s="184"/>
      <c r="FHS13" s="184"/>
      <c r="FHT13" s="184"/>
      <c r="FHU13" s="184"/>
      <c r="FHV13" s="184"/>
      <c r="FHW13" s="184"/>
      <c r="FHX13" s="184"/>
      <c r="FHY13" s="184"/>
      <c r="FHZ13" s="184"/>
      <c r="FIA13" s="184"/>
      <c r="FIB13" s="184"/>
      <c r="FIC13" s="184"/>
      <c r="FID13" s="184"/>
      <c r="FIE13" s="184"/>
      <c r="FIF13" s="184"/>
      <c r="FIG13" s="184"/>
      <c r="FIH13" s="184"/>
      <c r="FII13" s="184"/>
      <c r="FIJ13" s="184"/>
      <c r="FIK13" s="184"/>
      <c r="FIL13" s="184"/>
      <c r="FIM13" s="184"/>
      <c r="FIN13" s="184"/>
      <c r="FIO13" s="184"/>
      <c r="FIP13" s="184"/>
      <c r="FIQ13" s="184"/>
      <c r="FIR13" s="184"/>
      <c r="FIS13" s="184"/>
      <c r="FIT13" s="184"/>
      <c r="FIU13" s="184"/>
      <c r="FIV13" s="184"/>
      <c r="FIW13" s="184"/>
      <c r="FIX13" s="184"/>
      <c r="FIY13" s="184"/>
      <c r="FIZ13" s="184"/>
      <c r="FJA13" s="184"/>
      <c r="FJB13" s="184"/>
      <c r="FJC13" s="184"/>
      <c r="FJD13" s="184"/>
      <c r="FJE13" s="184"/>
      <c r="FJF13" s="184"/>
      <c r="FJG13" s="184"/>
      <c r="FJH13" s="184"/>
      <c r="FJI13" s="184"/>
      <c r="FJJ13" s="184"/>
      <c r="FJK13" s="184"/>
      <c r="FJL13" s="184"/>
      <c r="FJM13" s="184"/>
      <c r="FJN13" s="184"/>
      <c r="FJO13" s="184"/>
      <c r="FJP13" s="184"/>
      <c r="FJQ13" s="184"/>
      <c r="FJR13" s="184"/>
      <c r="FJS13" s="184"/>
      <c r="FJT13" s="184"/>
      <c r="FJU13" s="184"/>
      <c r="FJV13" s="184"/>
      <c r="FJW13" s="184"/>
      <c r="FJX13" s="184"/>
      <c r="FJY13" s="184"/>
      <c r="FJZ13" s="184"/>
      <c r="FKA13" s="184"/>
      <c r="FKB13" s="184"/>
      <c r="FKC13" s="184"/>
      <c r="FKD13" s="184"/>
      <c r="FKE13" s="184"/>
      <c r="FKF13" s="184"/>
      <c r="FKG13" s="184"/>
      <c r="FKH13" s="184"/>
      <c r="FKI13" s="184"/>
      <c r="FKJ13" s="184"/>
      <c r="FKK13" s="184"/>
      <c r="FKL13" s="184"/>
      <c r="FKM13" s="184"/>
      <c r="FKN13" s="184"/>
      <c r="FKO13" s="184"/>
      <c r="FKP13" s="184"/>
      <c r="FKQ13" s="184"/>
      <c r="FKR13" s="184"/>
      <c r="FKS13" s="184"/>
      <c r="FKT13" s="184"/>
      <c r="FKU13" s="184"/>
      <c r="FKV13" s="184"/>
      <c r="FKW13" s="184"/>
      <c r="FKX13" s="184"/>
      <c r="FKY13" s="184"/>
      <c r="FKZ13" s="184"/>
      <c r="FLA13" s="184"/>
      <c r="FLB13" s="184"/>
      <c r="FLC13" s="184"/>
      <c r="FLD13" s="184"/>
      <c r="FLE13" s="184"/>
      <c r="FLF13" s="184"/>
      <c r="FLG13" s="184"/>
      <c r="FLH13" s="184"/>
      <c r="FLI13" s="184"/>
      <c r="FLJ13" s="184"/>
      <c r="FLK13" s="184"/>
      <c r="FLL13" s="184"/>
      <c r="FLM13" s="184"/>
      <c r="FLN13" s="184"/>
      <c r="FLO13" s="184"/>
      <c r="FLP13" s="184"/>
      <c r="FLQ13" s="184"/>
      <c r="FLR13" s="184"/>
      <c r="FLS13" s="184"/>
      <c r="FLT13" s="184"/>
      <c r="FLU13" s="184"/>
      <c r="FLV13" s="184"/>
      <c r="FLW13" s="184"/>
      <c r="FLX13" s="184"/>
      <c r="FLY13" s="184"/>
      <c r="FLZ13" s="184"/>
      <c r="FMA13" s="184"/>
      <c r="FMB13" s="184"/>
      <c r="FMC13" s="184"/>
      <c r="FMD13" s="184"/>
      <c r="FME13" s="184"/>
      <c r="FMF13" s="184"/>
      <c r="FMG13" s="184"/>
      <c r="FMH13" s="184"/>
      <c r="FMI13" s="184"/>
      <c r="FMJ13" s="184"/>
      <c r="FMK13" s="184"/>
      <c r="FML13" s="184"/>
      <c r="FMM13" s="184"/>
      <c r="FMN13" s="184"/>
      <c r="FMO13" s="184"/>
      <c r="FMP13" s="184"/>
      <c r="FMQ13" s="184"/>
      <c r="FMR13" s="184"/>
      <c r="FMS13" s="184"/>
      <c r="FMT13" s="184"/>
      <c r="FMU13" s="184"/>
      <c r="FMV13" s="184"/>
      <c r="FMW13" s="184"/>
      <c r="FMX13" s="184"/>
      <c r="FMY13" s="184"/>
      <c r="FMZ13" s="184"/>
      <c r="FNA13" s="184"/>
      <c r="FNB13" s="184"/>
      <c r="FNC13" s="184"/>
      <c r="FND13" s="184"/>
      <c r="FNE13" s="184"/>
      <c r="FNF13" s="184"/>
      <c r="FNG13" s="184"/>
      <c r="FNH13" s="184"/>
      <c r="FNI13" s="184"/>
      <c r="FNJ13" s="184"/>
      <c r="FNK13" s="184"/>
      <c r="FNL13" s="184"/>
      <c r="FNM13" s="184"/>
      <c r="FNN13" s="184"/>
      <c r="FNO13" s="184"/>
      <c r="FNP13" s="184"/>
      <c r="FNQ13" s="184"/>
      <c r="FNR13" s="184"/>
      <c r="FNS13" s="184"/>
      <c r="FNT13" s="184"/>
      <c r="FNU13" s="184"/>
      <c r="FNV13" s="184"/>
      <c r="FNW13" s="184"/>
      <c r="FNX13" s="184"/>
      <c r="FNY13" s="184"/>
      <c r="FNZ13" s="184"/>
      <c r="FOA13" s="184"/>
      <c r="FOB13" s="184"/>
      <c r="FOC13" s="184"/>
      <c r="FOD13" s="184"/>
      <c r="FOE13" s="184"/>
      <c r="FOF13" s="184"/>
      <c r="FOG13" s="184"/>
      <c r="FOH13" s="184"/>
      <c r="FOI13" s="184"/>
      <c r="FOJ13" s="184"/>
      <c r="FOK13" s="184"/>
      <c r="FOL13" s="184"/>
      <c r="FOM13" s="184"/>
      <c r="FON13" s="184"/>
      <c r="FOO13" s="184"/>
      <c r="FOP13" s="184"/>
      <c r="FOQ13" s="184"/>
      <c r="FOR13" s="184"/>
      <c r="FOS13" s="184"/>
      <c r="FOT13" s="184"/>
      <c r="FOU13" s="184"/>
      <c r="FOV13" s="184"/>
      <c r="FOW13" s="184"/>
      <c r="FOX13" s="184"/>
      <c r="FOY13" s="184"/>
      <c r="FOZ13" s="184"/>
      <c r="FPA13" s="184"/>
      <c r="FPB13" s="184"/>
      <c r="FPC13" s="184"/>
      <c r="FPD13" s="184"/>
      <c r="FPE13" s="184"/>
      <c r="FPF13" s="184"/>
      <c r="FPG13" s="184"/>
      <c r="FPH13" s="184"/>
      <c r="FPI13" s="184"/>
      <c r="FPJ13" s="184"/>
      <c r="FPK13" s="184"/>
      <c r="FPL13" s="184"/>
      <c r="FPM13" s="184"/>
      <c r="FPN13" s="184"/>
      <c r="FPO13" s="184"/>
      <c r="FPP13" s="184"/>
      <c r="FPQ13" s="184"/>
      <c r="FPR13" s="184"/>
      <c r="FPS13" s="184"/>
      <c r="FPT13" s="184"/>
      <c r="FPU13" s="184"/>
      <c r="FPV13" s="184"/>
      <c r="FPW13" s="184"/>
      <c r="FPX13" s="184"/>
      <c r="FPY13" s="184"/>
      <c r="FPZ13" s="184"/>
      <c r="FQA13" s="184"/>
      <c r="FQB13" s="184"/>
      <c r="FQC13" s="184"/>
      <c r="FQD13" s="184"/>
      <c r="FQE13" s="184"/>
      <c r="FQF13" s="184"/>
      <c r="FQG13" s="184"/>
      <c r="FQH13" s="184"/>
      <c r="FQI13" s="184"/>
      <c r="FQJ13" s="184"/>
      <c r="FQK13" s="184"/>
      <c r="FQL13" s="184"/>
      <c r="FQM13" s="184"/>
      <c r="FQN13" s="184"/>
      <c r="FQO13" s="184"/>
      <c r="FQP13" s="184"/>
      <c r="FQQ13" s="184"/>
      <c r="FQR13" s="184"/>
      <c r="FQS13" s="184"/>
      <c r="FQT13" s="184"/>
      <c r="FQU13" s="184"/>
      <c r="FQV13" s="184"/>
      <c r="FQW13" s="184"/>
      <c r="FQX13" s="184"/>
      <c r="FQY13" s="184"/>
      <c r="FQZ13" s="184"/>
      <c r="FRA13" s="184"/>
      <c r="FRB13" s="184"/>
      <c r="FRC13" s="184"/>
      <c r="FRD13" s="184"/>
      <c r="FRE13" s="184"/>
      <c r="FRF13" s="184"/>
      <c r="FRG13" s="184"/>
      <c r="FRH13" s="184"/>
      <c r="FRI13" s="184"/>
      <c r="FRJ13" s="184"/>
      <c r="FRK13" s="184"/>
      <c r="FRL13" s="184"/>
      <c r="FRM13" s="184"/>
      <c r="FRN13" s="184"/>
      <c r="FRO13" s="184"/>
      <c r="FRP13" s="184"/>
      <c r="FRQ13" s="184"/>
      <c r="FRR13" s="184"/>
      <c r="FRS13" s="184"/>
      <c r="FRT13" s="184"/>
      <c r="FRU13" s="184"/>
      <c r="FRV13" s="184"/>
      <c r="FRW13" s="184"/>
      <c r="FRX13" s="184"/>
      <c r="FRY13" s="184"/>
      <c r="FRZ13" s="184"/>
      <c r="FSA13" s="184"/>
      <c r="FSB13" s="184"/>
      <c r="FSC13" s="184"/>
      <c r="FSD13" s="184"/>
      <c r="FSE13" s="184"/>
      <c r="FSF13" s="184"/>
      <c r="FSG13" s="184"/>
      <c r="FSH13" s="184"/>
      <c r="FSI13" s="184"/>
      <c r="FSJ13" s="184"/>
      <c r="FSK13" s="184"/>
      <c r="FSL13" s="184"/>
      <c r="FSM13" s="184"/>
      <c r="FSN13" s="184"/>
      <c r="FSO13" s="184"/>
      <c r="FSP13" s="184"/>
      <c r="FSQ13" s="184"/>
      <c r="FSR13" s="184"/>
      <c r="FSS13" s="184"/>
      <c r="FST13" s="184"/>
      <c r="FSU13" s="184"/>
      <c r="FSV13" s="184"/>
      <c r="FSW13" s="184"/>
      <c r="FSX13" s="184"/>
      <c r="FSY13" s="184"/>
      <c r="FSZ13" s="184"/>
      <c r="FTA13" s="184"/>
      <c r="FTB13" s="184"/>
      <c r="FTC13" s="184"/>
      <c r="FTD13" s="184"/>
      <c r="FTE13" s="184"/>
      <c r="FTF13" s="184"/>
      <c r="FTG13" s="184"/>
      <c r="FTH13" s="184"/>
      <c r="FTI13" s="184"/>
      <c r="FTJ13" s="184"/>
      <c r="FTK13" s="184"/>
      <c r="FTL13" s="184"/>
      <c r="FTM13" s="184"/>
      <c r="FTN13" s="184"/>
      <c r="FTO13" s="184"/>
      <c r="FTP13" s="184"/>
      <c r="FTQ13" s="184"/>
      <c r="FTR13" s="184"/>
      <c r="FTS13" s="184"/>
      <c r="FTT13" s="184"/>
      <c r="FTU13" s="184"/>
      <c r="FTV13" s="184"/>
      <c r="FTW13" s="184"/>
      <c r="FTX13" s="184"/>
      <c r="FTY13" s="184"/>
      <c r="FTZ13" s="184"/>
      <c r="FUA13" s="184"/>
      <c r="FUB13" s="184"/>
      <c r="FUC13" s="184"/>
      <c r="FUD13" s="184"/>
      <c r="FUE13" s="184"/>
      <c r="FUF13" s="184"/>
      <c r="FUG13" s="184"/>
      <c r="FUH13" s="184"/>
      <c r="FUI13" s="184"/>
      <c r="FUJ13" s="184"/>
      <c r="FUK13" s="184"/>
      <c r="FUL13" s="184"/>
      <c r="FUM13" s="184"/>
      <c r="FUN13" s="184"/>
      <c r="FUO13" s="184"/>
      <c r="FUP13" s="184"/>
      <c r="FUQ13" s="184"/>
      <c r="FUR13" s="184"/>
      <c r="FUS13" s="184"/>
      <c r="FUT13" s="184"/>
      <c r="FUU13" s="184"/>
      <c r="FUV13" s="184"/>
      <c r="FUW13" s="184"/>
      <c r="FUX13" s="184"/>
      <c r="FUY13" s="184"/>
      <c r="FUZ13" s="184"/>
      <c r="FVA13" s="184"/>
      <c r="FVB13" s="184"/>
      <c r="FVC13" s="184"/>
      <c r="FVD13" s="184"/>
      <c r="FVE13" s="184"/>
      <c r="FVF13" s="184"/>
      <c r="FVG13" s="184"/>
      <c r="FVH13" s="184"/>
      <c r="FVI13" s="184"/>
      <c r="FVJ13" s="184"/>
      <c r="FVK13" s="184"/>
      <c r="FVL13" s="184"/>
      <c r="FVM13" s="184"/>
      <c r="FVN13" s="184"/>
      <c r="FVO13" s="184"/>
      <c r="FVP13" s="184"/>
      <c r="FVQ13" s="184"/>
      <c r="FVR13" s="184"/>
      <c r="FVS13" s="184"/>
      <c r="FVT13" s="184"/>
      <c r="FVU13" s="184"/>
      <c r="FVV13" s="184"/>
      <c r="FVW13" s="184"/>
      <c r="FVX13" s="184"/>
      <c r="FVY13" s="184"/>
      <c r="FVZ13" s="184"/>
      <c r="FWA13" s="184"/>
      <c r="FWB13" s="184"/>
      <c r="FWC13" s="184"/>
      <c r="FWD13" s="184"/>
      <c r="FWE13" s="184"/>
      <c r="FWF13" s="184"/>
      <c r="FWG13" s="184"/>
      <c r="FWH13" s="184"/>
      <c r="FWI13" s="184"/>
      <c r="FWJ13" s="184"/>
      <c r="FWK13" s="184"/>
      <c r="FWL13" s="184"/>
      <c r="FWM13" s="184"/>
      <c r="FWN13" s="184"/>
      <c r="FWO13" s="184"/>
      <c r="FWP13" s="184"/>
      <c r="FWQ13" s="184"/>
      <c r="FWR13" s="184"/>
      <c r="FWS13" s="184"/>
      <c r="FWT13" s="184"/>
      <c r="FWU13" s="184"/>
      <c r="FWV13" s="184"/>
      <c r="FWW13" s="184"/>
      <c r="FWX13" s="184"/>
      <c r="FWY13" s="184"/>
      <c r="FWZ13" s="184"/>
      <c r="FXA13" s="184"/>
      <c r="FXB13" s="184"/>
      <c r="FXC13" s="184"/>
      <c r="FXD13" s="184"/>
      <c r="FXE13" s="184"/>
      <c r="FXF13" s="184"/>
      <c r="FXG13" s="184"/>
      <c r="FXH13" s="184"/>
      <c r="FXI13" s="184"/>
      <c r="FXJ13" s="184"/>
      <c r="FXK13" s="184"/>
      <c r="FXL13" s="184"/>
      <c r="FXM13" s="184"/>
      <c r="FXN13" s="184"/>
      <c r="FXO13" s="184"/>
      <c r="FXP13" s="184"/>
      <c r="FXQ13" s="184"/>
      <c r="FXR13" s="184"/>
      <c r="FXS13" s="184"/>
      <c r="FXT13" s="184"/>
      <c r="FXU13" s="184"/>
      <c r="FXV13" s="184"/>
      <c r="FXW13" s="184"/>
      <c r="FXX13" s="184"/>
      <c r="FXY13" s="184"/>
      <c r="FXZ13" s="184"/>
      <c r="FYA13" s="184"/>
      <c r="FYB13" s="184"/>
      <c r="FYC13" s="184"/>
      <c r="FYD13" s="184"/>
      <c r="FYE13" s="184"/>
      <c r="FYF13" s="184"/>
      <c r="FYG13" s="184"/>
      <c r="FYH13" s="184"/>
      <c r="FYI13" s="184"/>
      <c r="FYJ13" s="184"/>
      <c r="FYK13" s="184"/>
      <c r="FYL13" s="184"/>
      <c r="FYM13" s="184"/>
      <c r="FYN13" s="184"/>
      <c r="FYO13" s="184"/>
      <c r="FYP13" s="184"/>
      <c r="FYQ13" s="184"/>
      <c r="FYR13" s="184"/>
      <c r="FYS13" s="184"/>
      <c r="FYT13" s="184"/>
      <c r="FYU13" s="184"/>
      <c r="FYV13" s="184"/>
      <c r="FYW13" s="184"/>
      <c r="FYX13" s="184"/>
      <c r="FYY13" s="184"/>
      <c r="FYZ13" s="184"/>
      <c r="FZA13" s="184"/>
      <c r="FZB13" s="184"/>
      <c r="FZC13" s="184"/>
      <c r="FZD13" s="184"/>
      <c r="FZE13" s="184"/>
      <c r="FZF13" s="184"/>
      <c r="FZG13" s="184"/>
      <c r="FZH13" s="184"/>
      <c r="FZI13" s="184"/>
      <c r="FZJ13" s="184"/>
      <c r="FZK13" s="184"/>
      <c r="FZL13" s="184"/>
      <c r="FZM13" s="184"/>
      <c r="FZN13" s="184"/>
      <c r="FZO13" s="184"/>
      <c r="FZP13" s="184"/>
      <c r="FZQ13" s="184"/>
      <c r="FZR13" s="184"/>
      <c r="FZS13" s="184"/>
      <c r="FZT13" s="184"/>
      <c r="FZU13" s="184"/>
      <c r="FZV13" s="184"/>
      <c r="FZW13" s="184"/>
      <c r="FZX13" s="184"/>
      <c r="FZY13" s="184"/>
      <c r="FZZ13" s="184"/>
      <c r="GAA13" s="184"/>
      <c r="GAB13" s="184"/>
      <c r="GAC13" s="184"/>
      <c r="GAD13" s="184"/>
      <c r="GAE13" s="184"/>
      <c r="GAF13" s="184"/>
      <c r="GAG13" s="184"/>
      <c r="GAH13" s="184"/>
      <c r="GAI13" s="184"/>
      <c r="GAJ13" s="184"/>
      <c r="GAK13" s="184"/>
      <c r="GAL13" s="184"/>
      <c r="GAM13" s="184"/>
      <c r="GAN13" s="184"/>
      <c r="GAO13" s="184"/>
      <c r="GAP13" s="184"/>
      <c r="GAQ13" s="184"/>
      <c r="GAR13" s="184"/>
      <c r="GAS13" s="184"/>
      <c r="GAT13" s="184"/>
      <c r="GAU13" s="184"/>
      <c r="GAV13" s="184"/>
      <c r="GAW13" s="184"/>
      <c r="GAX13" s="184"/>
      <c r="GAY13" s="184"/>
      <c r="GAZ13" s="184"/>
      <c r="GBA13" s="184"/>
      <c r="GBB13" s="184"/>
      <c r="GBC13" s="184"/>
      <c r="GBD13" s="184"/>
      <c r="GBE13" s="184"/>
      <c r="GBF13" s="184"/>
      <c r="GBG13" s="184"/>
      <c r="GBH13" s="184"/>
      <c r="GBI13" s="184"/>
      <c r="GBJ13" s="184"/>
      <c r="GBK13" s="184"/>
      <c r="GBL13" s="184"/>
      <c r="GBM13" s="184"/>
      <c r="GBN13" s="184"/>
      <c r="GBO13" s="184"/>
      <c r="GBP13" s="184"/>
      <c r="GBQ13" s="184"/>
      <c r="GBR13" s="184"/>
      <c r="GBS13" s="184"/>
      <c r="GBT13" s="184"/>
      <c r="GBU13" s="184"/>
      <c r="GBV13" s="184"/>
      <c r="GBW13" s="184"/>
      <c r="GBX13" s="184"/>
      <c r="GBY13" s="184"/>
      <c r="GBZ13" s="184"/>
      <c r="GCA13" s="184"/>
      <c r="GCB13" s="184"/>
      <c r="GCC13" s="184"/>
      <c r="GCD13" s="184"/>
      <c r="GCE13" s="184"/>
      <c r="GCF13" s="184"/>
      <c r="GCG13" s="184"/>
      <c r="GCH13" s="184"/>
      <c r="GCI13" s="184"/>
      <c r="GCJ13" s="184"/>
      <c r="GCK13" s="184"/>
      <c r="GCL13" s="184"/>
      <c r="GCM13" s="184"/>
      <c r="GCN13" s="184"/>
      <c r="GCO13" s="184"/>
      <c r="GCP13" s="184"/>
      <c r="GCQ13" s="184"/>
      <c r="GCR13" s="184"/>
      <c r="GCS13" s="184"/>
      <c r="GCT13" s="184"/>
      <c r="GCU13" s="184"/>
      <c r="GCV13" s="184"/>
      <c r="GCW13" s="184"/>
      <c r="GCX13" s="184"/>
      <c r="GCY13" s="184"/>
      <c r="GCZ13" s="184"/>
      <c r="GDA13" s="184"/>
      <c r="GDB13" s="184"/>
      <c r="GDC13" s="184"/>
      <c r="GDD13" s="184"/>
      <c r="GDE13" s="184"/>
      <c r="GDF13" s="184"/>
      <c r="GDG13" s="184"/>
      <c r="GDH13" s="184"/>
      <c r="GDI13" s="184"/>
      <c r="GDJ13" s="184"/>
      <c r="GDK13" s="184"/>
      <c r="GDL13" s="184"/>
      <c r="GDM13" s="184"/>
      <c r="GDN13" s="184"/>
      <c r="GDO13" s="184"/>
      <c r="GDP13" s="184"/>
      <c r="GDQ13" s="184"/>
      <c r="GDR13" s="184"/>
      <c r="GDS13" s="184"/>
      <c r="GDT13" s="184"/>
      <c r="GDU13" s="184"/>
      <c r="GDV13" s="184"/>
      <c r="GDW13" s="184"/>
      <c r="GDX13" s="184"/>
      <c r="GDY13" s="184"/>
      <c r="GDZ13" s="184"/>
      <c r="GEA13" s="184"/>
      <c r="GEB13" s="184"/>
      <c r="GEC13" s="184"/>
      <c r="GED13" s="184"/>
      <c r="GEE13" s="184"/>
      <c r="GEF13" s="184"/>
      <c r="GEG13" s="184"/>
      <c r="GEH13" s="184"/>
      <c r="GEI13" s="184"/>
      <c r="GEJ13" s="184"/>
      <c r="GEK13" s="184"/>
      <c r="GEL13" s="184"/>
      <c r="GEM13" s="184"/>
      <c r="GEN13" s="184"/>
      <c r="GEO13" s="184"/>
      <c r="GEP13" s="184"/>
      <c r="GEQ13" s="184"/>
      <c r="GER13" s="184"/>
      <c r="GES13" s="184"/>
      <c r="GET13" s="184"/>
      <c r="GEU13" s="184"/>
      <c r="GEV13" s="184"/>
      <c r="GEW13" s="184"/>
      <c r="GEX13" s="184"/>
      <c r="GEY13" s="184"/>
      <c r="GEZ13" s="184"/>
      <c r="GFA13" s="184"/>
      <c r="GFB13" s="184"/>
      <c r="GFC13" s="184"/>
      <c r="GFD13" s="184"/>
      <c r="GFE13" s="184"/>
      <c r="GFF13" s="184"/>
      <c r="GFG13" s="184"/>
      <c r="GFH13" s="184"/>
      <c r="GFI13" s="184"/>
      <c r="GFJ13" s="184"/>
      <c r="GFK13" s="184"/>
      <c r="GFL13" s="184"/>
      <c r="GFM13" s="184"/>
      <c r="GFN13" s="184"/>
      <c r="GFO13" s="184"/>
      <c r="GFP13" s="184"/>
      <c r="GFQ13" s="184"/>
      <c r="GFR13" s="184"/>
      <c r="GFS13" s="184"/>
      <c r="GFT13" s="184"/>
      <c r="GFU13" s="184"/>
      <c r="GFV13" s="184"/>
      <c r="GFW13" s="184"/>
      <c r="GFX13" s="184"/>
      <c r="GFY13" s="184"/>
      <c r="GFZ13" s="184"/>
      <c r="GGA13" s="184"/>
      <c r="GGB13" s="184"/>
      <c r="GGC13" s="184"/>
      <c r="GGD13" s="184"/>
      <c r="GGE13" s="184"/>
      <c r="GGF13" s="184"/>
      <c r="GGG13" s="184"/>
      <c r="GGH13" s="184"/>
      <c r="GGI13" s="184"/>
      <c r="GGJ13" s="184"/>
      <c r="GGK13" s="184"/>
      <c r="GGL13" s="184"/>
      <c r="GGM13" s="184"/>
      <c r="GGN13" s="184"/>
      <c r="GGO13" s="184"/>
      <c r="GGP13" s="184"/>
      <c r="GGQ13" s="184"/>
      <c r="GGR13" s="184"/>
      <c r="GGS13" s="184"/>
      <c r="GGT13" s="184"/>
      <c r="GGU13" s="184"/>
      <c r="GGV13" s="184"/>
      <c r="GGW13" s="184"/>
      <c r="GGX13" s="184"/>
      <c r="GGY13" s="184"/>
      <c r="GGZ13" s="184"/>
      <c r="GHA13" s="184"/>
      <c r="GHB13" s="184"/>
      <c r="GHC13" s="184"/>
      <c r="GHD13" s="184"/>
      <c r="GHE13" s="184"/>
      <c r="GHF13" s="184"/>
      <c r="GHG13" s="184"/>
      <c r="GHH13" s="184"/>
      <c r="GHI13" s="184"/>
      <c r="GHJ13" s="184"/>
      <c r="GHK13" s="184"/>
      <c r="GHL13" s="184"/>
      <c r="GHM13" s="184"/>
      <c r="GHN13" s="184"/>
      <c r="GHO13" s="184"/>
      <c r="GHP13" s="184"/>
      <c r="GHQ13" s="184"/>
      <c r="GHR13" s="184"/>
      <c r="GHS13" s="184"/>
      <c r="GHT13" s="184"/>
      <c r="GHU13" s="184"/>
      <c r="GHV13" s="184"/>
      <c r="GHW13" s="184"/>
      <c r="GHX13" s="184"/>
      <c r="GHY13" s="184"/>
      <c r="GHZ13" s="184"/>
      <c r="GIA13" s="184"/>
      <c r="GIB13" s="184"/>
      <c r="GIC13" s="184"/>
      <c r="GID13" s="184"/>
      <c r="GIE13" s="184"/>
      <c r="GIF13" s="184"/>
      <c r="GIG13" s="184"/>
      <c r="GIH13" s="184"/>
      <c r="GII13" s="184"/>
      <c r="GIJ13" s="184"/>
      <c r="GIK13" s="184"/>
      <c r="GIL13" s="184"/>
      <c r="GIM13" s="184"/>
      <c r="GIN13" s="184"/>
      <c r="GIO13" s="184"/>
      <c r="GIP13" s="184"/>
      <c r="GIQ13" s="184"/>
      <c r="GIR13" s="184"/>
      <c r="GIS13" s="184"/>
      <c r="GIT13" s="184"/>
      <c r="GIU13" s="184"/>
      <c r="GIV13" s="184"/>
      <c r="GIW13" s="184"/>
      <c r="GIX13" s="184"/>
      <c r="GIY13" s="184"/>
      <c r="GIZ13" s="184"/>
      <c r="GJA13" s="184"/>
      <c r="GJB13" s="184"/>
      <c r="GJC13" s="184"/>
      <c r="GJD13" s="184"/>
      <c r="GJE13" s="184"/>
      <c r="GJF13" s="184"/>
      <c r="GJG13" s="184"/>
      <c r="GJH13" s="184"/>
      <c r="GJI13" s="184"/>
      <c r="GJJ13" s="184"/>
      <c r="GJK13" s="184"/>
      <c r="GJL13" s="184"/>
      <c r="GJM13" s="184"/>
      <c r="GJN13" s="184"/>
      <c r="GJO13" s="184"/>
      <c r="GJP13" s="184"/>
      <c r="GJQ13" s="184"/>
      <c r="GJR13" s="184"/>
      <c r="GJS13" s="184"/>
      <c r="GJT13" s="184"/>
      <c r="GJU13" s="184"/>
      <c r="GJV13" s="184"/>
      <c r="GJW13" s="184"/>
      <c r="GJX13" s="184"/>
      <c r="GJY13" s="184"/>
      <c r="GJZ13" s="184"/>
      <c r="GKA13" s="184"/>
      <c r="GKB13" s="184"/>
      <c r="GKC13" s="184"/>
      <c r="GKD13" s="184"/>
      <c r="GKE13" s="184"/>
      <c r="GKF13" s="184"/>
      <c r="GKG13" s="184"/>
      <c r="GKH13" s="184"/>
      <c r="GKI13" s="184"/>
      <c r="GKJ13" s="184"/>
      <c r="GKK13" s="184"/>
      <c r="GKL13" s="184"/>
      <c r="GKM13" s="184"/>
      <c r="GKN13" s="184"/>
      <c r="GKO13" s="184"/>
      <c r="GKP13" s="184"/>
      <c r="GKQ13" s="184"/>
      <c r="GKR13" s="184"/>
      <c r="GKS13" s="184"/>
      <c r="GKT13" s="184"/>
      <c r="GKU13" s="184"/>
      <c r="GKV13" s="184"/>
      <c r="GKW13" s="184"/>
      <c r="GKX13" s="184"/>
      <c r="GKY13" s="184"/>
      <c r="GKZ13" s="184"/>
      <c r="GLA13" s="184"/>
      <c r="GLB13" s="184"/>
      <c r="GLC13" s="184"/>
      <c r="GLD13" s="184"/>
      <c r="GLE13" s="184"/>
      <c r="GLF13" s="184"/>
      <c r="GLG13" s="184"/>
      <c r="GLH13" s="184"/>
      <c r="GLI13" s="184"/>
      <c r="GLJ13" s="184"/>
      <c r="GLK13" s="184"/>
      <c r="GLL13" s="184"/>
      <c r="GLM13" s="184"/>
      <c r="GLN13" s="184"/>
      <c r="GLO13" s="184"/>
      <c r="GLP13" s="184"/>
      <c r="GLQ13" s="184"/>
      <c r="GLR13" s="184"/>
      <c r="GLS13" s="184"/>
      <c r="GLT13" s="184"/>
      <c r="GLU13" s="184"/>
      <c r="GLV13" s="184"/>
      <c r="GLW13" s="184"/>
      <c r="GLX13" s="184"/>
      <c r="GLY13" s="184"/>
      <c r="GLZ13" s="184"/>
      <c r="GMA13" s="184"/>
      <c r="GMB13" s="184"/>
      <c r="GMC13" s="184"/>
      <c r="GMD13" s="184"/>
      <c r="GME13" s="184"/>
      <c r="GMF13" s="184"/>
      <c r="GMG13" s="184"/>
      <c r="GMH13" s="184"/>
      <c r="GMI13" s="184"/>
      <c r="GMJ13" s="184"/>
      <c r="GMK13" s="184"/>
      <c r="GML13" s="184"/>
      <c r="GMM13" s="184"/>
      <c r="GMN13" s="184"/>
      <c r="GMO13" s="184"/>
      <c r="GMP13" s="184"/>
      <c r="GMQ13" s="184"/>
      <c r="GMR13" s="184"/>
      <c r="GMS13" s="184"/>
      <c r="GMT13" s="184"/>
      <c r="GMU13" s="184"/>
      <c r="GMV13" s="184"/>
      <c r="GMW13" s="184"/>
      <c r="GMX13" s="184"/>
      <c r="GMY13" s="184"/>
      <c r="GMZ13" s="184"/>
      <c r="GNA13" s="184"/>
      <c r="GNB13" s="184"/>
      <c r="GNC13" s="184"/>
      <c r="GND13" s="184"/>
      <c r="GNE13" s="184"/>
      <c r="GNF13" s="184"/>
      <c r="GNG13" s="184"/>
      <c r="GNH13" s="184"/>
      <c r="GNI13" s="184"/>
      <c r="GNJ13" s="184"/>
      <c r="GNK13" s="184"/>
      <c r="GNL13" s="184"/>
      <c r="GNM13" s="184"/>
      <c r="GNN13" s="184"/>
      <c r="GNO13" s="184"/>
      <c r="GNP13" s="184"/>
      <c r="GNQ13" s="184"/>
      <c r="GNR13" s="184"/>
      <c r="GNS13" s="184"/>
      <c r="GNT13" s="184"/>
      <c r="GNU13" s="184"/>
      <c r="GNV13" s="184"/>
      <c r="GNW13" s="184"/>
      <c r="GNX13" s="184"/>
      <c r="GNY13" s="184"/>
      <c r="GNZ13" s="184"/>
      <c r="GOA13" s="184"/>
      <c r="GOB13" s="184"/>
      <c r="GOC13" s="184"/>
      <c r="GOD13" s="184"/>
      <c r="GOE13" s="184"/>
      <c r="GOF13" s="184"/>
      <c r="GOG13" s="184"/>
      <c r="GOH13" s="184"/>
      <c r="GOI13" s="184"/>
      <c r="GOJ13" s="184"/>
      <c r="GOK13" s="184"/>
      <c r="GOL13" s="184"/>
      <c r="GOM13" s="184"/>
      <c r="GON13" s="184"/>
      <c r="GOO13" s="184"/>
      <c r="GOP13" s="184"/>
      <c r="GOQ13" s="184"/>
      <c r="GOR13" s="184"/>
      <c r="GOS13" s="184"/>
      <c r="GOT13" s="184"/>
      <c r="GOU13" s="184"/>
      <c r="GOV13" s="184"/>
      <c r="GOW13" s="184"/>
      <c r="GOX13" s="184"/>
      <c r="GOY13" s="184"/>
      <c r="GOZ13" s="184"/>
      <c r="GPA13" s="184"/>
      <c r="GPB13" s="184"/>
      <c r="GPC13" s="184"/>
      <c r="GPD13" s="184"/>
      <c r="GPE13" s="184"/>
      <c r="GPF13" s="184"/>
      <c r="GPG13" s="184"/>
      <c r="GPH13" s="184"/>
      <c r="GPI13" s="184"/>
      <c r="GPJ13" s="184"/>
      <c r="GPK13" s="184"/>
      <c r="GPL13" s="184"/>
      <c r="GPM13" s="184"/>
      <c r="GPN13" s="184"/>
      <c r="GPO13" s="184"/>
      <c r="GPP13" s="184"/>
      <c r="GPQ13" s="184"/>
      <c r="GPR13" s="184"/>
      <c r="GPS13" s="184"/>
      <c r="GPT13" s="184"/>
      <c r="GPU13" s="184"/>
      <c r="GPV13" s="184"/>
      <c r="GPW13" s="184"/>
      <c r="GPX13" s="184"/>
      <c r="GPY13" s="184"/>
      <c r="GPZ13" s="184"/>
      <c r="GQA13" s="184"/>
      <c r="GQB13" s="184"/>
      <c r="GQC13" s="184"/>
      <c r="GQD13" s="184"/>
      <c r="GQE13" s="184"/>
      <c r="GQF13" s="184"/>
      <c r="GQG13" s="184"/>
      <c r="GQH13" s="184"/>
      <c r="GQI13" s="184"/>
      <c r="GQJ13" s="184"/>
      <c r="GQK13" s="184"/>
      <c r="GQL13" s="184"/>
      <c r="GQM13" s="184"/>
      <c r="GQN13" s="184"/>
      <c r="GQO13" s="184"/>
      <c r="GQP13" s="184"/>
      <c r="GQQ13" s="184"/>
      <c r="GQR13" s="184"/>
      <c r="GQS13" s="184"/>
      <c r="GQT13" s="184"/>
      <c r="GQU13" s="184"/>
      <c r="GQV13" s="184"/>
      <c r="GQW13" s="184"/>
      <c r="GQX13" s="184"/>
      <c r="GQY13" s="184"/>
      <c r="GQZ13" s="184"/>
      <c r="GRA13" s="184"/>
      <c r="GRB13" s="184"/>
      <c r="GRC13" s="184"/>
      <c r="GRD13" s="184"/>
      <c r="GRE13" s="184"/>
      <c r="GRF13" s="184"/>
      <c r="GRG13" s="184"/>
      <c r="GRH13" s="184"/>
      <c r="GRI13" s="184"/>
      <c r="GRJ13" s="184"/>
      <c r="GRK13" s="184"/>
      <c r="GRL13" s="184"/>
      <c r="GRM13" s="184"/>
      <c r="GRN13" s="184"/>
      <c r="GRO13" s="184"/>
      <c r="GRP13" s="184"/>
      <c r="GRQ13" s="184"/>
      <c r="GRR13" s="184"/>
      <c r="GRS13" s="184"/>
      <c r="GRT13" s="184"/>
      <c r="GRU13" s="184"/>
      <c r="GRV13" s="184"/>
      <c r="GRW13" s="184"/>
      <c r="GRX13" s="184"/>
      <c r="GRY13" s="184"/>
      <c r="GRZ13" s="184"/>
      <c r="GSA13" s="184"/>
      <c r="GSB13" s="184"/>
      <c r="GSC13" s="184"/>
      <c r="GSD13" s="184"/>
      <c r="GSE13" s="184"/>
      <c r="GSF13" s="184"/>
      <c r="GSG13" s="184"/>
      <c r="GSH13" s="184"/>
      <c r="GSI13" s="184"/>
      <c r="GSJ13" s="184"/>
      <c r="GSK13" s="184"/>
      <c r="GSL13" s="184"/>
      <c r="GSM13" s="184"/>
      <c r="GSN13" s="184"/>
      <c r="GSO13" s="184"/>
      <c r="GSP13" s="184"/>
      <c r="GSQ13" s="184"/>
      <c r="GSR13" s="184"/>
      <c r="GSS13" s="184"/>
      <c r="GST13" s="184"/>
      <c r="GSU13" s="184"/>
      <c r="GSV13" s="184"/>
      <c r="GSW13" s="184"/>
      <c r="GSX13" s="184"/>
      <c r="GSY13" s="184"/>
      <c r="GSZ13" s="184"/>
      <c r="GTA13" s="184"/>
      <c r="GTB13" s="184"/>
      <c r="GTC13" s="184"/>
      <c r="GTD13" s="184"/>
      <c r="GTE13" s="184"/>
      <c r="GTF13" s="184"/>
      <c r="GTG13" s="184"/>
      <c r="GTH13" s="184"/>
      <c r="GTI13" s="184"/>
      <c r="GTJ13" s="184"/>
      <c r="GTK13" s="184"/>
      <c r="GTL13" s="184"/>
      <c r="GTM13" s="184"/>
      <c r="GTN13" s="184"/>
      <c r="GTO13" s="184"/>
      <c r="GTP13" s="184"/>
      <c r="GTQ13" s="184"/>
      <c r="GTR13" s="184"/>
      <c r="GTS13" s="184"/>
      <c r="GTT13" s="184"/>
      <c r="GTU13" s="184"/>
      <c r="GTV13" s="184"/>
      <c r="GTW13" s="184"/>
      <c r="GTX13" s="184"/>
      <c r="GTY13" s="184"/>
      <c r="GTZ13" s="184"/>
      <c r="GUA13" s="184"/>
      <c r="GUB13" s="184"/>
      <c r="GUC13" s="184"/>
      <c r="GUD13" s="184"/>
      <c r="GUE13" s="184"/>
      <c r="GUF13" s="184"/>
      <c r="GUG13" s="184"/>
      <c r="GUH13" s="184"/>
      <c r="GUI13" s="184"/>
      <c r="GUJ13" s="184"/>
      <c r="GUK13" s="184"/>
      <c r="GUL13" s="184"/>
      <c r="GUM13" s="184"/>
      <c r="GUN13" s="184"/>
      <c r="GUO13" s="184"/>
      <c r="GUP13" s="184"/>
      <c r="GUQ13" s="184"/>
      <c r="GUR13" s="184"/>
      <c r="GUS13" s="184"/>
      <c r="GUT13" s="184"/>
      <c r="GUU13" s="184"/>
      <c r="GUV13" s="184"/>
      <c r="GUW13" s="184"/>
      <c r="GUX13" s="184"/>
      <c r="GUY13" s="184"/>
      <c r="GUZ13" s="184"/>
      <c r="GVA13" s="184"/>
      <c r="GVB13" s="184"/>
      <c r="GVC13" s="184"/>
      <c r="GVD13" s="184"/>
      <c r="GVE13" s="184"/>
      <c r="GVF13" s="184"/>
      <c r="GVG13" s="184"/>
      <c r="GVH13" s="184"/>
      <c r="GVI13" s="184"/>
      <c r="GVJ13" s="184"/>
      <c r="GVK13" s="184"/>
      <c r="GVL13" s="184"/>
      <c r="GVM13" s="184"/>
      <c r="GVN13" s="184"/>
      <c r="GVO13" s="184"/>
      <c r="GVP13" s="184"/>
      <c r="GVQ13" s="184"/>
      <c r="GVR13" s="184"/>
      <c r="GVS13" s="184"/>
      <c r="GVT13" s="184"/>
      <c r="GVU13" s="184"/>
      <c r="GVV13" s="184"/>
      <c r="GVW13" s="184"/>
      <c r="GVX13" s="184"/>
      <c r="GVY13" s="184"/>
      <c r="GVZ13" s="184"/>
      <c r="GWA13" s="184"/>
      <c r="GWB13" s="184"/>
      <c r="GWC13" s="184"/>
      <c r="GWD13" s="184"/>
      <c r="GWE13" s="184"/>
      <c r="GWF13" s="184"/>
      <c r="GWG13" s="184"/>
      <c r="GWH13" s="184"/>
      <c r="GWI13" s="184"/>
      <c r="GWJ13" s="184"/>
      <c r="GWK13" s="184"/>
      <c r="GWL13" s="184"/>
      <c r="GWM13" s="184"/>
      <c r="GWN13" s="184"/>
      <c r="GWO13" s="184"/>
      <c r="GWP13" s="184"/>
      <c r="GWQ13" s="184"/>
      <c r="GWR13" s="184"/>
      <c r="GWS13" s="184"/>
      <c r="GWT13" s="184"/>
      <c r="GWU13" s="184"/>
      <c r="GWV13" s="184"/>
      <c r="GWW13" s="184"/>
      <c r="GWX13" s="184"/>
      <c r="GWY13" s="184"/>
      <c r="GWZ13" s="184"/>
      <c r="GXA13" s="184"/>
      <c r="GXB13" s="184"/>
      <c r="GXC13" s="184"/>
      <c r="GXD13" s="184"/>
      <c r="GXE13" s="184"/>
      <c r="GXF13" s="184"/>
      <c r="GXG13" s="184"/>
      <c r="GXH13" s="184"/>
      <c r="GXI13" s="184"/>
      <c r="GXJ13" s="184"/>
      <c r="GXK13" s="184"/>
      <c r="GXL13" s="184"/>
      <c r="GXM13" s="184"/>
      <c r="GXN13" s="184"/>
      <c r="GXO13" s="184"/>
      <c r="GXP13" s="184"/>
      <c r="GXQ13" s="184"/>
      <c r="GXR13" s="184"/>
      <c r="GXS13" s="184"/>
      <c r="GXT13" s="184"/>
      <c r="GXU13" s="184"/>
      <c r="GXV13" s="184"/>
      <c r="GXW13" s="184"/>
      <c r="GXX13" s="184"/>
      <c r="GXY13" s="184"/>
      <c r="GXZ13" s="184"/>
      <c r="GYA13" s="184"/>
      <c r="GYB13" s="184"/>
      <c r="GYC13" s="184"/>
      <c r="GYD13" s="184"/>
      <c r="GYE13" s="184"/>
      <c r="GYF13" s="184"/>
      <c r="GYG13" s="184"/>
      <c r="GYH13" s="184"/>
      <c r="GYI13" s="184"/>
      <c r="GYJ13" s="184"/>
      <c r="GYK13" s="184"/>
      <c r="GYL13" s="184"/>
      <c r="GYM13" s="184"/>
      <c r="GYN13" s="184"/>
      <c r="GYO13" s="184"/>
      <c r="GYP13" s="184"/>
      <c r="GYQ13" s="184"/>
      <c r="GYR13" s="184"/>
      <c r="GYS13" s="184"/>
      <c r="GYT13" s="184"/>
      <c r="GYU13" s="184"/>
      <c r="GYV13" s="184"/>
      <c r="GYW13" s="184"/>
      <c r="GYX13" s="184"/>
      <c r="GYY13" s="184"/>
      <c r="GYZ13" s="184"/>
      <c r="GZA13" s="184"/>
      <c r="GZB13" s="184"/>
      <c r="GZC13" s="184"/>
      <c r="GZD13" s="184"/>
      <c r="GZE13" s="184"/>
      <c r="GZF13" s="184"/>
      <c r="GZG13" s="184"/>
      <c r="GZH13" s="184"/>
      <c r="GZI13" s="184"/>
      <c r="GZJ13" s="184"/>
      <c r="GZK13" s="184"/>
      <c r="GZL13" s="184"/>
      <c r="GZM13" s="184"/>
      <c r="GZN13" s="184"/>
      <c r="GZO13" s="184"/>
      <c r="GZP13" s="184"/>
      <c r="GZQ13" s="184"/>
      <c r="GZR13" s="184"/>
      <c r="GZS13" s="184"/>
      <c r="GZT13" s="184"/>
      <c r="GZU13" s="184"/>
      <c r="GZV13" s="184"/>
      <c r="GZW13" s="184"/>
      <c r="GZX13" s="184"/>
      <c r="GZY13" s="184"/>
      <c r="GZZ13" s="184"/>
      <c r="HAA13" s="184"/>
      <c r="HAB13" s="184"/>
      <c r="HAC13" s="184"/>
      <c r="HAD13" s="184"/>
      <c r="HAE13" s="184"/>
      <c r="HAF13" s="184"/>
      <c r="HAG13" s="184"/>
      <c r="HAH13" s="184"/>
      <c r="HAI13" s="184"/>
      <c r="HAJ13" s="184"/>
      <c r="HAK13" s="184"/>
      <c r="HAL13" s="184"/>
      <c r="HAM13" s="184"/>
      <c r="HAN13" s="184"/>
      <c r="HAO13" s="184"/>
      <c r="HAP13" s="184"/>
      <c r="HAQ13" s="184"/>
      <c r="HAR13" s="184"/>
      <c r="HAS13" s="184"/>
      <c r="HAT13" s="184"/>
      <c r="HAU13" s="184"/>
      <c r="HAV13" s="184"/>
      <c r="HAW13" s="184"/>
      <c r="HAX13" s="184"/>
      <c r="HAY13" s="184"/>
      <c r="HAZ13" s="184"/>
      <c r="HBA13" s="184"/>
      <c r="HBB13" s="184"/>
      <c r="HBC13" s="184"/>
      <c r="HBD13" s="184"/>
      <c r="HBE13" s="184"/>
      <c r="HBF13" s="184"/>
      <c r="HBG13" s="184"/>
      <c r="HBH13" s="184"/>
      <c r="HBI13" s="184"/>
      <c r="HBJ13" s="184"/>
      <c r="HBK13" s="184"/>
      <c r="HBL13" s="184"/>
      <c r="HBM13" s="184"/>
      <c r="HBN13" s="184"/>
      <c r="HBO13" s="184"/>
      <c r="HBP13" s="184"/>
      <c r="HBQ13" s="184"/>
      <c r="HBR13" s="184"/>
      <c r="HBS13" s="184"/>
      <c r="HBT13" s="184"/>
      <c r="HBU13" s="184"/>
      <c r="HBV13" s="184"/>
      <c r="HBW13" s="184"/>
      <c r="HBX13" s="184"/>
      <c r="HBY13" s="184"/>
      <c r="HBZ13" s="184"/>
      <c r="HCA13" s="184"/>
      <c r="HCB13" s="184"/>
      <c r="HCC13" s="184"/>
      <c r="HCD13" s="184"/>
      <c r="HCE13" s="184"/>
      <c r="HCF13" s="184"/>
      <c r="HCG13" s="184"/>
      <c r="HCH13" s="184"/>
      <c r="HCI13" s="184"/>
      <c r="HCJ13" s="184"/>
      <c r="HCK13" s="184"/>
      <c r="HCL13" s="184"/>
      <c r="HCM13" s="184"/>
      <c r="HCN13" s="184"/>
      <c r="HCO13" s="184"/>
      <c r="HCP13" s="184"/>
      <c r="HCQ13" s="184"/>
      <c r="HCR13" s="184"/>
      <c r="HCS13" s="184"/>
      <c r="HCT13" s="184"/>
      <c r="HCU13" s="184"/>
      <c r="HCV13" s="184"/>
      <c r="HCW13" s="184"/>
      <c r="HCX13" s="184"/>
      <c r="HCY13" s="184"/>
      <c r="HCZ13" s="184"/>
      <c r="HDA13" s="184"/>
      <c r="HDB13" s="184"/>
      <c r="HDC13" s="184"/>
      <c r="HDD13" s="184"/>
      <c r="HDE13" s="184"/>
      <c r="HDF13" s="184"/>
      <c r="HDG13" s="184"/>
      <c r="HDH13" s="184"/>
      <c r="HDI13" s="184"/>
      <c r="HDJ13" s="184"/>
      <c r="HDK13" s="184"/>
      <c r="HDL13" s="184"/>
      <c r="HDM13" s="184"/>
      <c r="HDN13" s="184"/>
      <c r="HDO13" s="184"/>
      <c r="HDP13" s="184"/>
      <c r="HDQ13" s="184"/>
      <c r="HDR13" s="184"/>
      <c r="HDS13" s="184"/>
      <c r="HDT13" s="184"/>
      <c r="HDU13" s="184"/>
      <c r="HDV13" s="184"/>
      <c r="HDW13" s="184"/>
      <c r="HDX13" s="184"/>
      <c r="HDY13" s="184"/>
      <c r="HDZ13" s="184"/>
      <c r="HEA13" s="184"/>
      <c r="HEB13" s="184"/>
      <c r="HEC13" s="184"/>
      <c r="HED13" s="184"/>
      <c r="HEE13" s="184"/>
      <c r="HEF13" s="184"/>
      <c r="HEG13" s="184"/>
      <c r="HEH13" s="184"/>
      <c r="HEI13" s="184"/>
      <c r="HEJ13" s="184"/>
      <c r="HEK13" s="184"/>
      <c r="HEL13" s="184"/>
      <c r="HEM13" s="184"/>
      <c r="HEN13" s="184"/>
      <c r="HEO13" s="184"/>
      <c r="HEP13" s="184"/>
      <c r="HEQ13" s="184"/>
      <c r="HER13" s="184"/>
      <c r="HES13" s="184"/>
      <c r="HET13" s="184"/>
      <c r="HEU13" s="184"/>
      <c r="HEV13" s="184"/>
      <c r="HEW13" s="184"/>
      <c r="HEX13" s="184"/>
      <c r="HEY13" s="184"/>
      <c r="HEZ13" s="184"/>
      <c r="HFA13" s="184"/>
      <c r="HFB13" s="184"/>
      <c r="HFC13" s="184"/>
      <c r="HFD13" s="184"/>
      <c r="HFE13" s="184"/>
      <c r="HFF13" s="184"/>
      <c r="HFG13" s="184"/>
      <c r="HFH13" s="184"/>
      <c r="HFI13" s="184"/>
      <c r="HFJ13" s="184"/>
      <c r="HFK13" s="184"/>
      <c r="HFL13" s="184"/>
      <c r="HFM13" s="184"/>
      <c r="HFN13" s="184"/>
      <c r="HFO13" s="184"/>
      <c r="HFP13" s="184"/>
      <c r="HFQ13" s="184"/>
      <c r="HFR13" s="184"/>
      <c r="HFS13" s="184"/>
      <c r="HFT13" s="184"/>
      <c r="HFU13" s="184"/>
      <c r="HFV13" s="184"/>
      <c r="HFW13" s="184"/>
      <c r="HFX13" s="184"/>
      <c r="HFY13" s="184"/>
      <c r="HFZ13" s="184"/>
      <c r="HGA13" s="184"/>
      <c r="HGB13" s="184"/>
      <c r="HGC13" s="184"/>
      <c r="HGD13" s="184"/>
      <c r="HGE13" s="184"/>
      <c r="HGF13" s="184"/>
      <c r="HGG13" s="184"/>
      <c r="HGH13" s="184"/>
      <c r="HGI13" s="184"/>
      <c r="HGJ13" s="184"/>
      <c r="HGK13" s="184"/>
      <c r="HGL13" s="184"/>
      <c r="HGM13" s="184"/>
      <c r="HGN13" s="184"/>
      <c r="HGO13" s="184"/>
      <c r="HGP13" s="184"/>
      <c r="HGQ13" s="184"/>
      <c r="HGR13" s="184"/>
      <c r="HGS13" s="184"/>
      <c r="HGT13" s="184"/>
      <c r="HGU13" s="184"/>
      <c r="HGV13" s="184"/>
      <c r="HGW13" s="184"/>
      <c r="HGX13" s="184"/>
      <c r="HGY13" s="184"/>
      <c r="HGZ13" s="184"/>
      <c r="HHA13" s="184"/>
      <c r="HHB13" s="184"/>
      <c r="HHC13" s="184"/>
      <c r="HHD13" s="184"/>
      <c r="HHE13" s="184"/>
      <c r="HHF13" s="184"/>
      <c r="HHG13" s="184"/>
      <c r="HHH13" s="184"/>
      <c r="HHI13" s="184"/>
      <c r="HHJ13" s="184"/>
      <c r="HHK13" s="184"/>
      <c r="HHL13" s="184"/>
      <c r="HHM13" s="184"/>
      <c r="HHN13" s="184"/>
      <c r="HHO13" s="184"/>
      <c r="HHP13" s="184"/>
      <c r="HHQ13" s="184"/>
      <c r="HHR13" s="184"/>
      <c r="HHS13" s="184"/>
      <c r="HHT13" s="184"/>
      <c r="HHU13" s="184"/>
      <c r="HHV13" s="184"/>
      <c r="HHW13" s="184"/>
      <c r="HHX13" s="184"/>
      <c r="HHY13" s="184"/>
      <c r="HHZ13" s="184"/>
      <c r="HIA13" s="184"/>
      <c r="HIB13" s="184"/>
      <c r="HIC13" s="184"/>
      <c r="HID13" s="184"/>
      <c r="HIE13" s="184"/>
      <c r="HIF13" s="184"/>
      <c r="HIG13" s="184"/>
      <c r="HIH13" s="184"/>
      <c r="HII13" s="184"/>
      <c r="HIJ13" s="184"/>
      <c r="HIK13" s="184"/>
      <c r="HIL13" s="184"/>
      <c r="HIM13" s="184"/>
      <c r="HIN13" s="184"/>
      <c r="HIO13" s="184"/>
      <c r="HIP13" s="184"/>
      <c r="HIQ13" s="184"/>
      <c r="HIR13" s="184"/>
      <c r="HIS13" s="184"/>
      <c r="HIT13" s="184"/>
      <c r="HIU13" s="184"/>
      <c r="HIV13" s="184"/>
      <c r="HIW13" s="184"/>
      <c r="HIX13" s="184"/>
      <c r="HIY13" s="184"/>
      <c r="HIZ13" s="184"/>
      <c r="HJA13" s="184"/>
      <c r="HJB13" s="184"/>
      <c r="HJC13" s="184"/>
      <c r="HJD13" s="184"/>
      <c r="HJE13" s="184"/>
      <c r="HJF13" s="184"/>
      <c r="HJG13" s="184"/>
      <c r="HJH13" s="184"/>
      <c r="HJI13" s="184"/>
      <c r="HJJ13" s="184"/>
      <c r="HJK13" s="184"/>
      <c r="HJL13" s="184"/>
      <c r="HJM13" s="184"/>
      <c r="HJN13" s="184"/>
      <c r="HJO13" s="184"/>
      <c r="HJP13" s="184"/>
      <c r="HJQ13" s="184"/>
      <c r="HJR13" s="184"/>
      <c r="HJS13" s="184"/>
      <c r="HJT13" s="184"/>
      <c r="HJU13" s="184"/>
      <c r="HJV13" s="184"/>
      <c r="HJW13" s="184"/>
      <c r="HJX13" s="184"/>
      <c r="HJY13" s="184"/>
      <c r="HJZ13" s="184"/>
      <c r="HKA13" s="184"/>
      <c r="HKB13" s="184"/>
      <c r="HKC13" s="184"/>
      <c r="HKD13" s="184"/>
      <c r="HKE13" s="184"/>
      <c r="HKF13" s="184"/>
      <c r="HKG13" s="184"/>
      <c r="HKH13" s="184"/>
      <c r="HKI13" s="184"/>
      <c r="HKJ13" s="184"/>
      <c r="HKK13" s="184"/>
      <c r="HKL13" s="184"/>
      <c r="HKM13" s="184"/>
      <c r="HKN13" s="184"/>
      <c r="HKO13" s="184"/>
      <c r="HKP13" s="184"/>
      <c r="HKQ13" s="184"/>
      <c r="HKR13" s="184"/>
      <c r="HKS13" s="184"/>
      <c r="HKT13" s="184"/>
      <c r="HKU13" s="184"/>
      <c r="HKV13" s="184"/>
      <c r="HKW13" s="184"/>
      <c r="HKX13" s="184"/>
      <c r="HKY13" s="184"/>
      <c r="HKZ13" s="184"/>
      <c r="HLA13" s="184"/>
      <c r="HLB13" s="184"/>
      <c r="HLC13" s="184"/>
      <c r="HLD13" s="184"/>
      <c r="HLE13" s="184"/>
      <c r="HLF13" s="184"/>
      <c r="HLG13" s="184"/>
      <c r="HLH13" s="184"/>
      <c r="HLI13" s="184"/>
      <c r="HLJ13" s="184"/>
      <c r="HLK13" s="184"/>
      <c r="HLL13" s="184"/>
      <c r="HLM13" s="184"/>
      <c r="HLN13" s="184"/>
      <c r="HLO13" s="184"/>
      <c r="HLP13" s="184"/>
      <c r="HLQ13" s="184"/>
      <c r="HLR13" s="184"/>
      <c r="HLS13" s="184"/>
      <c r="HLT13" s="184"/>
      <c r="HLU13" s="184"/>
      <c r="HLV13" s="184"/>
      <c r="HLW13" s="184"/>
      <c r="HLX13" s="184"/>
      <c r="HLY13" s="184"/>
      <c r="HLZ13" s="184"/>
      <c r="HMA13" s="184"/>
      <c r="HMB13" s="184"/>
      <c r="HMC13" s="184"/>
      <c r="HMD13" s="184"/>
      <c r="HME13" s="184"/>
      <c r="HMF13" s="184"/>
      <c r="HMG13" s="184"/>
      <c r="HMH13" s="184"/>
      <c r="HMI13" s="184"/>
      <c r="HMJ13" s="184"/>
      <c r="HMK13" s="184"/>
      <c r="HML13" s="184"/>
      <c r="HMM13" s="184"/>
      <c r="HMN13" s="184"/>
      <c r="HMO13" s="184"/>
      <c r="HMP13" s="184"/>
      <c r="HMQ13" s="184"/>
      <c r="HMR13" s="184"/>
      <c r="HMS13" s="184"/>
      <c r="HMT13" s="184"/>
      <c r="HMU13" s="184"/>
      <c r="HMV13" s="184"/>
      <c r="HMW13" s="184"/>
      <c r="HMX13" s="184"/>
      <c r="HMY13" s="184"/>
      <c r="HMZ13" s="184"/>
      <c r="HNA13" s="184"/>
      <c r="HNB13" s="184"/>
      <c r="HNC13" s="184"/>
      <c r="HND13" s="184"/>
      <c r="HNE13" s="184"/>
      <c r="HNF13" s="184"/>
      <c r="HNG13" s="184"/>
      <c r="HNH13" s="184"/>
      <c r="HNI13" s="184"/>
      <c r="HNJ13" s="184"/>
      <c r="HNK13" s="184"/>
      <c r="HNL13" s="184"/>
      <c r="HNM13" s="184"/>
      <c r="HNN13" s="184"/>
      <c r="HNO13" s="184"/>
      <c r="HNP13" s="184"/>
      <c r="HNQ13" s="184"/>
      <c r="HNR13" s="184"/>
      <c r="HNS13" s="184"/>
      <c r="HNT13" s="184"/>
      <c r="HNU13" s="184"/>
      <c r="HNV13" s="184"/>
      <c r="HNW13" s="184"/>
      <c r="HNX13" s="184"/>
      <c r="HNY13" s="184"/>
      <c r="HNZ13" s="184"/>
      <c r="HOA13" s="184"/>
      <c r="HOB13" s="184"/>
      <c r="HOC13" s="184"/>
      <c r="HOD13" s="184"/>
      <c r="HOE13" s="184"/>
      <c r="HOF13" s="184"/>
      <c r="HOG13" s="184"/>
      <c r="HOH13" s="184"/>
      <c r="HOI13" s="184"/>
      <c r="HOJ13" s="184"/>
      <c r="HOK13" s="184"/>
      <c r="HOL13" s="184"/>
      <c r="HOM13" s="184"/>
      <c r="HON13" s="184"/>
      <c r="HOO13" s="184"/>
      <c r="HOP13" s="184"/>
      <c r="HOQ13" s="184"/>
      <c r="HOR13" s="184"/>
      <c r="HOS13" s="184"/>
      <c r="HOT13" s="184"/>
      <c r="HOU13" s="184"/>
      <c r="HOV13" s="184"/>
      <c r="HOW13" s="184"/>
      <c r="HOX13" s="184"/>
      <c r="HOY13" s="184"/>
      <c r="HOZ13" s="184"/>
      <c r="HPA13" s="184"/>
      <c r="HPB13" s="184"/>
      <c r="HPC13" s="184"/>
      <c r="HPD13" s="184"/>
      <c r="HPE13" s="184"/>
      <c r="HPF13" s="184"/>
      <c r="HPG13" s="184"/>
      <c r="HPH13" s="184"/>
      <c r="HPI13" s="184"/>
      <c r="HPJ13" s="184"/>
      <c r="HPK13" s="184"/>
      <c r="HPL13" s="184"/>
      <c r="HPM13" s="184"/>
      <c r="HPN13" s="184"/>
      <c r="HPO13" s="184"/>
      <c r="HPP13" s="184"/>
      <c r="HPQ13" s="184"/>
      <c r="HPR13" s="184"/>
      <c r="HPS13" s="184"/>
      <c r="HPT13" s="184"/>
      <c r="HPU13" s="184"/>
      <c r="HPV13" s="184"/>
      <c r="HPW13" s="184"/>
      <c r="HPX13" s="184"/>
      <c r="HPY13" s="184"/>
      <c r="HPZ13" s="184"/>
      <c r="HQA13" s="184"/>
      <c r="HQB13" s="184"/>
      <c r="HQC13" s="184"/>
      <c r="HQD13" s="184"/>
      <c r="HQE13" s="184"/>
      <c r="HQF13" s="184"/>
      <c r="HQG13" s="184"/>
      <c r="HQH13" s="184"/>
      <c r="HQI13" s="184"/>
      <c r="HQJ13" s="184"/>
      <c r="HQK13" s="184"/>
      <c r="HQL13" s="184"/>
      <c r="HQM13" s="184"/>
      <c r="HQN13" s="184"/>
      <c r="HQO13" s="184"/>
      <c r="HQP13" s="184"/>
      <c r="HQQ13" s="184"/>
      <c r="HQR13" s="184"/>
      <c r="HQS13" s="184"/>
      <c r="HQT13" s="184"/>
      <c r="HQU13" s="184"/>
      <c r="HQV13" s="184"/>
      <c r="HQW13" s="184"/>
      <c r="HQX13" s="184"/>
      <c r="HQY13" s="184"/>
      <c r="HQZ13" s="184"/>
      <c r="HRA13" s="184"/>
      <c r="HRB13" s="184"/>
      <c r="HRC13" s="184"/>
      <c r="HRD13" s="184"/>
      <c r="HRE13" s="184"/>
      <c r="HRF13" s="184"/>
      <c r="HRG13" s="184"/>
      <c r="HRH13" s="184"/>
      <c r="HRI13" s="184"/>
      <c r="HRJ13" s="184"/>
      <c r="HRK13" s="184"/>
      <c r="HRL13" s="184"/>
      <c r="HRM13" s="184"/>
      <c r="HRN13" s="184"/>
      <c r="HRO13" s="184"/>
      <c r="HRP13" s="184"/>
      <c r="HRQ13" s="184"/>
      <c r="HRR13" s="184"/>
      <c r="HRS13" s="184"/>
      <c r="HRT13" s="184"/>
      <c r="HRU13" s="184"/>
      <c r="HRV13" s="184"/>
      <c r="HRW13" s="184"/>
      <c r="HRX13" s="184"/>
      <c r="HRY13" s="184"/>
      <c r="HRZ13" s="184"/>
      <c r="HSA13" s="184"/>
      <c r="HSB13" s="184"/>
      <c r="HSC13" s="184"/>
      <c r="HSD13" s="184"/>
      <c r="HSE13" s="184"/>
      <c r="HSF13" s="184"/>
      <c r="HSG13" s="184"/>
      <c r="HSH13" s="184"/>
      <c r="HSI13" s="184"/>
      <c r="HSJ13" s="184"/>
      <c r="HSK13" s="184"/>
      <c r="HSL13" s="184"/>
      <c r="HSM13" s="184"/>
      <c r="HSN13" s="184"/>
      <c r="HSO13" s="184"/>
      <c r="HSP13" s="184"/>
      <c r="HSQ13" s="184"/>
      <c r="HSR13" s="184"/>
      <c r="HSS13" s="184"/>
      <c r="HST13" s="184"/>
      <c r="HSU13" s="184"/>
      <c r="HSV13" s="184"/>
      <c r="HSW13" s="184"/>
      <c r="HSX13" s="184"/>
      <c r="HSY13" s="184"/>
      <c r="HSZ13" s="184"/>
      <c r="HTA13" s="184"/>
      <c r="HTB13" s="184"/>
      <c r="HTC13" s="184"/>
      <c r="HTD13" s="184"/>
      <c r="HTE13" s="184"/>
      <c r="HTF13" s="184"/>
      <c r="HTG13" s="184"/>
      <c r="HTH13" s="184"/>
      <c r="HTI13" s="184"/>
      <c r="HTJ13" s="184"/>
      <c r="HTK13" s="184"/>
      <c r="HTL13" s="184"/>
      <c r="HTM13" s="184"/>
      <c r="HTN13" s="184"/>
      <c r="HTO13" s="184"/>
      <c r="HTP13" s="184"/>
      <c r="HTQ13" s="184"/>
      <c r="HTR13" s="184"/>
      <c r="HTS13" s="184"/>
      <c r="HTT13" s="184"/>
      <c r="HTU13" s="184"/>
      <c r="HTV13" s="184"/>
      <c r="HTW13" s="184"/>
      <c r="HTX13" s="184"/>
      <c r="HTY13" s="184"/>
      <c r="HTZ13" s="184"/>
      <c r="HUA13" s="184"/>
      <c r="HUB13" s="184"/>
      <c r="HUC13" s="184"/>
      <c r="HUD13" s="184"/>
      <c r="HUE13" s="184"/>
      <c r="HUF13" s="184"/>
      <c r="HUG13" s="184"/>
      <c r="HUH13" s="184"/>
      <c r="HUI13" s="184"/>
      <c r="HUJ13" s="184"/>
      <c r="HUK13" s="184"/>
      <c r="HUL13" s="184"/>
      <c r="HUM13" s="184"/>
      <c r="HUN13" s="184"/>
      <c r="HUO13" s="184"/>
      <c r="HUP13" s="184"/>
      <c r="HUQ13" s="184"/>
      <c r="HUR13" s="184"/>
      <c r="HUS13" s="184"/>
      <c r="HUT13" s="184"/>
      <c r="HUU13" s="184"/>
      <c r="HUV13" s="184"/>
      <c r="HUW13" s="184"/>
      <c r="HUX13" s="184"/>
      <c r="HUY13" s="184"/>
      <c r="HUZ13" s="184"/>
      <c r="HVA13" s="184"/>
      <c r="HVB13" s="184"/>
      <c r="HVC13" s="184"/>
      <c r="HVD13" s="184"/>
      <c r="HVE13" s="184"/>
      <c r="HVF13" s="184"/>
      <c r="HVG13" s="184"/>
      <c r="HVH13" s="184"/>
      <c r="HVI13" s="184"/>
      <c r="HVJ13" s="184"/>
      <c r="HVK13" s="184"/>
      <c r="HVL13" s="184"/>
      <c r="HVM13" s="184"/>
      <c r="HVN13" s="184"/>
      <c r="HVO13" s="184"/>
      <c r="HVP13" s="184"/>
      <c r="HVQ13" s="184"/>
      <c r="HVR13" s="184"/>
      <c r="HVS13" s="184"/>
      <c r="HVT13" s="184"/>
      <c r="HVU13" s="184"/>
      <c r="HVV13" s="184"/>
      <c r="HVW13" s="184"/>
      <c r="HVX13" s="184"/>
      <c r="HVY13" s="184"/>
      <c r="HVZ13" s="184"/>
      <c r="HWA13" s="184"/>
      <c r="HWB13" s="184"/>
      <c r="HWC13" s="184"/>
      <c r="HWD13" s="184"/>
      <c r="HWE13" s="184"/>
      <c r="HWF13" s="184"/>
      <c r="HWG13" s="184"/>
      <c r="HWH13" s="184"/>
      <c r="HWI13" s="184"/>
      <c r="HWJ13" s="184"/>
      <c r="HWK13" s="184"/>
      <c r="HWL13" s="184"/>
      <c r="HWM13" s="184"/>
      <c r="HWN13" s="184"/>
      <c r="HWO13" s="184"/>
      <c r="HWP13" s="184"/>
      <c r="HWQ13" s="184"/>
      <c r="HWR13" s="184"/>
      <c r="HWS13" s="184"/>
      <c r="HWT13" s="184"/>
      <c r="HWU13" s="184"/>
      <c r="HWV13" s="184"/>
      <c r="HWW13" s="184"/>
      <c r="HWX13" s="184"/>
      <c r="HWY13" s="184"/>
      <c r="HWZ13" s="184"/>
      <c r="HXA13" s="184"/>
      <c r="HXB13" s="184"/>
      <c r="HXC13" s="184"/>
      <c r="HXD13" s="184"/>
      <c r="HXE13" s="184"/>
      <c r="HXF13" s="184"/>
      <c r="HXG13" s="184"/>
      <c r="HXH13" s="184"/>
      <c r="HXI13" s="184"/>
      <c r="HXJ13" s="184"/>
      <c r="HXK13" s="184"/>
      <c r="HXL13" s="184"/>
      <c r="HXM13" s="184"/>
      <c r="HXN13" s="184"/>
      <c r="HXO13" s="184"/>
      <c r="HXP13" s="184"/>
      <c r="HXQ13" s="184"/>
      <c r="HXR13" s="184"/>
      <c r="HXS13" s="184"/>
      <c r="HXT13" s="184"/>
      <c r="HXU13" s="184"/>
      <c r="HXV13" s="184"/>
      <c r="HXW13" s="184"/>
      <c r="HXX13" s="184"/>
      <c r="HXY13" s="184"/>
      <c r="HXZ13" s="184"/>
      <c r="HYA13" s="184"/>
      <c r="HYB13" s="184"/>
      <c r="HYC13" s="184"/>
      <c r="HYD13" s="184"/>
      <c r="HYE13" s="184"/>
      <c r="HYF13" s="184"/>
      <c r="HYG13" s="184"/>
      <c r="HYH13" s="184"/>
      <c r="HYI13" s="184"/>
      <c r="HYJ13" s="184"/>
      <c r="HYK13" s="184"/>
      <c r="HYL13" s="184"/>
      <c r="HYM13" s="184"/>
      <c r="HYN13" s="184"/>
      <c r="HYO13" s="184"/>
      <c r="HYP13" s="184"/>
      <c r="HYQ13" s="184"/>
      <c r="HYR13" s="184"/>
      <c r="HYS13" s="184"/>
      <c r="HYT13" s="184"/>
      <c r="HYU13" s="184"/>
      <c r="HYV13" s="184"/>
      <c r="HYW13" s="184"/>
      <c r="HYX13" s="184"/>
      <c r="HYY13" s="184"/>
      <c r="HYZ13" s="184"/>
      <c r="HZA13" s="184"/>
      <c r="HZB13" s="184"/>
      <c r="HZC13" s="184"/>
      <c r="HZD13" s="184"/>
      <c r="HZE13" s="184"/>
      <c r="HZF13" s="184"/>
      <c r="HZG13" s="184"/>
      <c r="HZH13" s="184"/>
      <c r="HZI13" s="184"/>
      <c r="HZJ13" s="184"/>
      <c r="HZK13" s="184"/>
      <c r="HZL13" s="184"/>
      <c r="HZM13" s="184"/>
      <c r="HZN13" s="184"/>
      <c r="HZO13" s="184"/>
      <c r="HZP13" s="184"/>
      <c r="HZQ13" s="184"/>
      <c r="HZR13" s="184"/>
      <c r="HZS13" s="184"/>
      <c r="HZT13" s="184"/>
      <c r="HZU13" s="184"/>
      <c r="HZV13" s="184"/>
      <c r="HZW13" s="184"/>
      <c r="HZX13" s="184"/>
      <c r="HZY13" s="184"/>
      <c r="HZZ13" s="184"/>
      <c r="IAA13" s="184"/>
      <c r="IAB13" s="184"/>
      <c r="IAC13" s="184"/>
      <c r="IAD13" s="184"/>
      <c r="IAE13" s="184"/>
      <c r="IAF13" s="184"/>
      <c r="IAG13" s="184"/>
      <c r="IAH13" s="184"/>
      <c r="IAI13" s="184"/>
      <c r="IAJ13" s="184"/>
      <c r="IAK13" s="184"/>
      <c r="IAL13" s="184"/>
      <c r="IAM13" s="184"/>
      <c r="IAN13" s="184"/>
      <c r="IAO13" s="184"/>
      <c r="IAP13" s="184"/>
      <c r="IAQ13" s="184"/>
      <c r="IAR13" s="184"/>
      <c r="IAS13" s="184"/>
      <c r="IAT13" s="184"/>
      <c r="IAU13" s="184"/>
      <c r="IAV13" s="184"/>
      <c r="IAW13" s="184"/>
      <c r="IAX13" s="184"/>
      <c r="IAY13" s="184"/>
      <c r="IAZ13" s="184"/>
      <c r="IBA13" s="184"/>
      <c r="IBB13" s="184"/>
      <c r="IBC13" s="184"/>
      <c r="IBD13" s="184"/>
      <c r="IBE13" s="184"/>
      <c r="IBF13" s="184"/>
      <c r="IBG13" s="184"/>
      <c r="IBH13" s="184"/>
      <c r="IBI13" s="184"/>
      <c r="IBJ13" s="184"/>
      <c r="IBK13" s="184"/>
      <c r="IBL13" s="184"/>
      <c r="IBM13" s="184"/>
      <c r="IBN13" s="184"/>
      <c r="IBO13" s="184"/>
      <c r="IBP13" s="184"/>
      <c r="IBQ13" s="184"/>
      <c r="IBR13" s="184"/>
      <c r="IBS13" s="184"/>
      <c r="IBT13" s="184"/>
      <c r="IBU13" s="184"/>
      <c r="IBV13" s="184"/>
      <c r="IBW13" s="184"/>
      <c r="IBX13" s="184"/>
      <c r="IBY13" s="184"/>
      <c r="IBZ13" s="184"/>
      <c r="ICA13" s="184"/>
      <c r="ICB13" s="184"/>
      <c r="ICC13" s="184"/>
      <c r="ICD13" s="184"/>
      <c r="ICE13" s="184"/>
      <c r="ICF13" s="184"/>
      <c r="ICG13" s="184"/>
      <c r="ICH13" s="184"/>
      <c r="ICI13" s="184"/>
      <c r="ICJ13" s="184"/>
      <c r="ICK13" s="184"/>
      <c r="ICL13" s="184"/>
      <c r="ICM13" s="184"/>
      <c r="ICN13" s="184"/>
      <c r="ICO13" s="184"/>
      <c r="ICP13" s="184"/>
      <c r="ICQ13" s="184"/>
      <c r="ICR13" s="184"/>
      <c r="ICS13" s="184"/>
      <c r="ICT13" s="184"/>
      <c r="ICU13" s="184"/>
      <c r="ICV13" s="184"/>
      <c r="ICW13" s="184"/>
      <c r="ICX13" s="184"/>
      <c r="ICY13" s="184"/>
      <c r="ICZ13" s="184"/>
      <c r="IDA13" s="184"/>
      <c r="IDB13" s="184"/>
      <c r="IDC13" s="184"/>
      <c r="IDD13" s="184"/>
      <c r="IDE13" s="184"/>
      <c r="IDF13" s="184"/>
      <c r="IDG13" s="184"/>
      <c r="IDH13" s="184"/>
      <c r="IDI13" s="184"/>
      <c r="IDJ13" s="184"/>
      <c r="IDK13" s="184"/>
      <c r="IDL13" s="184"/>
      <c r="IDM13" s="184"/>
      <c r="IDN13" s="184"/>
      <c r="IDO13" s="184"/>
      <c r="IDP13" s="184"/>
      <c r="IDQ13" s="184"/>
      <c r="IDR13" s="184"/>
      <c r="IDS13" s="184"/>
      <c r="IDT13" s="184"/>
      <c r="IDU13" s="184"/>
      <c r="IDV13" s="184"/>
      <c r="IDW13" s="184"/>
      <c r="IDX13" s="184"/>
      <c r="IDY13" s="184"/>
      <c r="IDZ13" s="184"/>
      <c r="IEA13" s="184"/>
      <c r="IEB13" s="184"/>
      <c r="IEC13" s="184"/>
      <c r="IED13" s="184"/>
      <c r="IEE13" s="184"/>
      <c r="IEF13" s="184"/>
      <c r="IEG13" s="184"/>
      <c r="IEH13" s="184"/>
      <c r="IEI13" s="184"/>
      <c r="IEJ13" s="184"/>
      <c r="IEK13" s="184"/>
      <c r="IEL13" s="184"/>
      <c r="IEM13" s="184"/>
      <c r="IEN13" s="184"/>
      <c r="IEO13" s="184"/>
      <c r="IEP13" s="184"/>
      <c r="IEQ13" s="184"/>
      <c r="IER13" s="184"/>
      <c r="IES13" s="184"/>
      <c r="IET13" s="184"/>
      <c r="IEU13" s="184"/>
      <c r="IEV13" s="184"/>
      <c r="IEW13" s="184"/>
      <c r="IEX13" s="184"/>
      <c r="IEY13" s="184"/>
      <c r="IEZ13" s="184"/>
      <c r="IFA13" s="184"/>
      <c r="IFB13" s="184"/>
      <c r="IFC13" s="184"/>
      <c r="IFD13" s="184"/>
      <c r="IFE13" s="184"/>
      <c r="IFF13" s="184"/>
      <c r="IFG13" s="184"/>
      <c r="IFH13" s="184"/>
      <c r="IFI13" s="184"/>
      <c r="IFJ13" s="184"/>
      <c r="IFK13" s="184"/>
      <c r="IFL13" s="184"/>
      <c r="IFM13" s="184"/>
      <c r="IFN13" s="184"/>
      <c r="IFO13" s="184"/>
      <c r="IFP13" s="184"/>
      <c r="IFQ13" s="184"/>
      <c r="IFR13" s="184"/>
      <c r="IFS13" s="184"/>
      <c r="IFT13" s="184"/>
      <c r="IFU13" s="184"/>
      <c r="IFV13" s="184"/>
      <c r="IFW13" s="184"/>
      <c r="IFX13" s="184"/>
      <c r="IFY13" s="184"/>
      <c r="IFZ13" s="184"/>
      <c r="IGA13" s="184"/>
      <c r="IGB13" s="184"/>
      <c r="IGC13" s="184"/>
      <c r="IGD13" s="184"/>
      <c r="IGE13" s="184"/>
      <c r="IGF13" s="184"/>
      <c r="IGG13" s="184"/>
      <c r="IGH13" s="184"/>
      <c r="IGI13" s="184"/>
      <c r="IGJ13" s="184"/>
      <c r="IGK13" s="184"/>
      <c r="IGL13" s="184"/>
      <c r="IGM13" s="184"/>
      <c r="IGN13" s="184"/>
      <c r="IGO13" s="184"/>
      <c r="IGP13" s="184"/>
      <c r="IGQ13" s="184"/>
      <c r="IGR13" s="184"/>
      <c r="IGS13" s="184"/>
      <c r="IGT13" s="184"/>
      <c r="IGU13" s="184"/>
      <c r="IGV13" s="184"/>
      <c r="IGW13" s="184"/>
      <c r="IGX13" s="184"/>
      <c r="IGY13" s="184"/>
      <c r="IGZ13" s="184"/>
      <c r="IHA13" s="184"/>
      <c r="IHB13" s="184"/>
      <c r="IHC13" s="184"/>
      <c r="IHD13" s="184"/>
      <c r="IHE13" s="184"/>
      <c r="IHF13" s="184"/>
      <c r="IHG13" s="184"/>
      <c r="IHH13" s="184"/>
      <c r="IHI13" s="184"/>
      <c r="IHJ13" s="184"/>
      <c r="IHK13" s="184"/>
      <c r="IHL13" s="184"/>
      <c r="IHM13" s="184"/>
      <c r="IHN13" s="184"/>
      <c r="IHO13" s="184"/>
      <c r="IHP13" s="184"/>
      <c r="IHQ13" s="184"/>
      <c r="IHR13" s="184"/>
      <c r="IHS13" s="184"/>
      <c r="IHT13" s="184"/>
      <c r="IHU13" s="184"/>
      <c r="IHV13" s="184"/>
      <c r="IHW13" s="184"/>
      <c r="IHX13" s="184"/>
      <c r="IHY13" s="184"/>
      <c r="IHZ13" s="184"/>
      <c r="IIA13" s="184"/>
      <c r="IIB13" s="184"/>
      <c r="IIC13" s="184"/>
      <c r="IID13" s="184"/>
      <c r="IIE13" s="184"/>
      <c r="IIF13" s="184"/>
      <c r="IIG13" s="184"/>
      <c r="IIH13" s="184"/>
      <c r="III13" s="184"/>
      <c r="IIJ13" s="184"/>
      <c r="IIK13" s="184"/>
      <c r="IIL13" s="184"/>
      <c r="IIM13" s="184"/>
      <c r="IIN13" s="184"/>
      <c r="IIO13" s="184"/>
      <c r="IIP13" s="184"/>
      <c r="IIQ13" s="184"/>
      <c r="IIR13" s="184"/>
      <c r="IIS13" s="184"/>
      <c r="IIT13" s="184"/>
      <c r="IIU13" s="184"/>
      <c r="IIV13" s="184"/>
      <c r="IIW13" s="184"/>
      <c r="IIX13" s="184"/>
      <c r="IIY13" s="184"/>
      <c r="IIZ13" s="184"/>
      <c r="IJA13" s="184"/>
      <c r="IJB13" s="184"/>
      <c r="IJC13" s="184"/>
      <c r="IJD13" s="184"/>
      <c r="IJE13" s="184"/>
      <c r="IJF13" s="184"/>
      <c r="IJG13" s="184"/>
      <c r="IJH13" s="184"/>
      <c r="IJI13" s="184"/>
      <c r="IJJ13" s="184"/>
      <c r="IJK13" s="184"/>
      <c r="IJL13" s="184"/>
      <c r="IJM13" s="184"/>
      <c r="IJN13" s="184"/>
      <c r="IJO13" s="184"/>
      <c r="IJP13" s="184"/>
      <c r="IJQ13" s="184"/>
      <c r="IJR13" s="184"/>
      <c r="IJS13" s="184"/>
      <c r="IJT13" s="184"/>
      <c r="IJU13" s="184"/>
      <c r="IJV13" s="184"/>
      <c r="IJW13" s="184"/>
      <c r="IJX13" s="184"/>
      <c r="IJY13" s="184"/>
      <c r="IJZ13" s="184"/>
      <c r="IKA13" s="184"/>
      <c r="IKB13" s="184"/>
      <c r="IKC13" s="184"/>
      <c r="IKD13" s="184"/>
      <c r="IKE13" s="184"/>
      <c r="IKF13" s="184"/>
      <c r="IKG13" s="184"/>
      <c r="IKH13" s="184"/>
      <c r="IKI13" s="184"/>
      <c r="IKJ13" s="184"/>
      <c r="IKK13" s="184"/>
      <c r="IKL13" s="184"/>
      <c r="IKM13" s="184"/>
      <c r="IKN13" s="184"/>
      <c r="IKO13" s="184"/>
      <c r="IKP13" s="184"/>
      <c r="IKQ13" s="184"/>
      <c r="IKR13" s="184"/>
      <c r="IKS13" s="184"/>
      <c r="IKT13" s="184"/>
      <c r="IKU13" s="184"/>
      <c r="IKV13" s="184"/>
      <c r="IKW13" s="184"/>
      <c r="IKX13" s="184"/>
      <c r="IKY13" s="184"/>
      <c r="IKZ13" s="184"/>
      <c r="ILA13" s="184"/>
      <c r="ILB13" s="184"/>
      <c r="ILC13" s="184"/>
      <c r="ILD13" s="184"/>
      <c r="ILE13" s="184"/>
      <c r="ILF13" s="184"/>
      <c r="ILG13" s="184"/>
      <c r="ILH13" s="184"/>
      <c r="ILI13" s="184"/>
      <c r="ILJ13" s="184"/>
      <c r="ILK13" s="184"/>
      <c r="ILL13" s="184"/>
      <c r="ILM13" s="184"/>
      <c r="ILN13" s="184"/>
      <c r="ILO13" s="184"/>
      <c r="ILP13" s="184"/>
      <c r="ILQ13" s="184"/>
      <c r="ILR13" s="184"/>
      <c r="ILS13" s="184"/>
      <c r="ILT13" s="184"/>
      <c r="ILU13" s="184"/>
      <c r="ILV13" s="184"/>
      <c r="ILW13" s="184"/>
      <c r="ILX13" s="184"/>
      <c r="ILY13" s="184"/>
      <c r="ILZ13" s="184"/>
      <c r="IMA13" s="184"/>
      <c r="IMB13" s="184"/>
      <c r="IMC13" s="184"/>
      <c r="IMD13" s="184"/>
      <c r="IME13" s="184"/>
      <c r="IMF13" s="184"/>
      <c r="IMG13" s="184"/>
      <c r="IMH13" s="184"/>
      <c r="IMI13" s="184"/>
      <c r="IMJ13" s="184"/>
      <c r="IMK13" s="184"/>
      <c r="IML13" s="184"/>
      <c r="IMM13" s="184"/>
      <c r="IMN13" s="184"/>
      <c r="IMO13" s="184"/>
      <c r="IMP13" s="184"/>
      <c r="IMQ13" s="184"/>
      <c r="IMR13" s="184"/>
      <c r="IMS13" s="184"/>
      <c r="IMT13" s="184"/>
      <c r="IMU13" s="184"/>
      <c r="IMV13" s="184"/>
      <c r="IMW13" s="184"/>
      <c r="IMX13" s="184"/>
      <c r="IMY13" s="184"/>
      <c r="IMZ13" s="184"/>
      <c r="INA13" s="184"/>
      <c r="INB13" s="184"/>
      <c r="INC13" s="184"/>
      <c r="IND13" s="184"/>
      <c r="INE13" s="184"/>
      <c r="INF13" s="184"/>
      <c r="ING13" s="184"/>
      <c r="INH13" s="184"/>
      <c r="INI13" s="184"/>
      <c r="INJ13" s="184"/>
      <c r="INK13" s="184"/>
      <c r="INL13" s="184"/>
      <c r="INM13" s="184"/>
      <c r="INN13" s="184"/>
      <c r="INO13" s="184"/>
      <c r="INP13" s="184"/>
      <c r="INQ13" s="184"/>
      <c r="INR13" s="184"/>
      <c r="INS13" s="184"/>
      <c r="INT13" s="184"/>
      <c r="INU13" s="184"/>
      <c r="INV13" s="184"/>
      <c r="INW13" s="184"/>
      <c r="INX13" s="184"/>
      <c r="INY13" s="184"/>
      <c r="INZ13" s="184"/>
      <c r="IOA13" s="184"/>
      <c r="IOB13" s="184"/>
      <c r="IOC13" s="184"/>
      <c r="IOD13" s="184"/>
      <c r="IOE13" s="184"/>
      <c r="IOF13" s="184"/>
      <c r="IOG13" s="184"/>
      <c r="IOH13" s="184"/>
      <c r="IOI13" s="184"/>
      <c r="IOJ13" s="184"/>
      <c r="IOK13" s="184"/>
      <c r="IOL13" s="184"/>
      <c r="IOM13" s="184"/>
      <c r="ION13" s="184"/>
      <c r="IOO13" s="184"/>
      <c r="IOP13" s="184"/>
      <c r="IOQ13" s="184"/>
      <c r="IOR13" s="184"/>
      <c r="IOS13" s="184"/>
      <c r="IOT13" s="184"/>
      <c r="IOU13" s="184"/>
      <c r="IOV13" s="184"/>
      <c r="IOW13" s="184"/>
      <c r="IOX13" s="184"/>
      <c r="IOY13" s="184"/>
      <c r="IOZ13" s="184"/>
      <c r="IPA13" s="184"/>
      <c r="IPB13" s="184"/>
      <c r="IPC13" s="184"/>
      <c r="IPD13" s="184"/>
      <c r="IPE13" s="184"/>
      <c r="IPF13" s="184"/>
      <c r="IPG13" s="184"/>
      <c r="IPH13" s="184"/>
      <c r="IPI13" s="184"/>
      <c r="IPJ13" s="184"/>
      <c r="IPK13" s="184"/>
      <c r="IPL13" s="184"/>
      <c r="IPM13" s="184"/>
      <c r="IPN13" s="184"/>
      <c r="IPO13" s="184"/>
      <c r="IPP13" s="184"/>
      <c r="IPQ13" s="184"/>
      <c r="IPR13" s="184"/>
      <c r="IPS13" s="184"/>
      <c r="IPT13" s="184"/>
      <c r="IPU13" s="184"/>
      <c r="IPV13" s="184"/>
      <c r="IPW13" s="184"/>
      <c r="IPX13" s="184"/>
      <c r="IPY13" s="184"/>
      <c r="IPZ13" s="184"/>
      <c r="IQA13" s="184"/>
      <c r="IQB13" s="184"/>
      <c r="IQC13" s="184"/>
      <c r="IQD13" s="184"/>
      <c r="IQE13" s="184"/>
      <c r="IQF13" s="184"/>
      <c r="IQG13" s="184"/>
      <c r="IQH13" s="184"/>
      <c r="IQI13" s="184"/>
      <c r="IQJ13" s="184"/>
      <c r="IQK13" s="184"/>
      <c r="IQL13" s="184"/>
      <c r="IQM13" s="184"/>
      <c r="IQN13" s="184"/>
      <c r="IQO13" s="184"/>
      <c r="IQP13" s="184"/>
      <c r="IQQ13" s="184"/>
      <c r="IQR13" s="184"/>
      <c r="IQS13" s="184"/>
      <c r="IQT13" s="184"/>
      <c r="IQU13" s="184"/>
      <c r="IQV13" s="184"/>
      <c r="IQW13" s="184"/>
      <c r="IQX13" s="184"/>
      <c r="IQY13" s="184"/>
      <c r="IQZ13" s="184"/>
      <c r="IRA13" s="184"/>
      <c r="IRB13" s="184"/>
      <c r="IRC13" s="184"/>
      <c r="IRD13" s="184"/>
      <c r="IRE13" s="184"/>
      <c r="IRF13" s="184"/>
      <c r="IRG13" s="184"/>
      <c r="IRH13" s="184"/>
      <c r="IRI13" s="184"/>
      <c r="IRJ13" s="184"/>
      <c r="IRK13" s="184"/>
      <c r="IRL13" s="184"/>
      <c r="IRM13" s="184"/>
      <c r="IRN13" s="184"/>
      <c r="IRO13" s="184"/>
      <c r="IRP13" s="184"/>
      <c r="IRQ13" s="184"/>
      <c r="IRR13" s="184"/>
      <c r="IRS13" s="184"/>
      <c r="IRT13" s="184"/>
      <c r="IRU13" s="184"/>
      <c r="IRV13" s="184"/>
      <c r="IRW13" s="184"/>
      <c r="IRX13" s="184"/>
      <c r="IRY13" s="184"/>
      <c r="IRZ13" s="184"/>
      <c r="ISA13" s="184"/>
      <c r="ISB13" s="184"/>
      <c r="ISC13" s="184"/>
      <c r="ISD13" s="184"/>
      <c r="ISE13" s="184"/>
      <c r="ISF13" s="184"/>
      <c r="ISG13" s="184"/>
      <c r="ISH13" s="184"/>
      <c r="ISI13" s="184"/>
      <c r="ISJ13" s="184"/>
      <c r="ISK13" s="184"/>
      <c r="ISL13" s="184"/>
      <c r="ISM13" s="184"/>
      <c r="ISN13" s="184"/>
      <c r="ISO13" s="184"/>
      <c r="ISP13" s="184"/>
      <c r="ISQ13" s="184"/>
      <c r="ISR13" s="184"/>
      <c r="ISS13" s="184"/>
      <c r="IST13" s="184"/>
      <c r="ISU13" s="184"/>
      <c r="ISV13" s="184"/>
      <c r="ISW13" s="184"/>
      <c r="ISX13" s="184"/>
      <c r="ISY13" s="184"/>
      <c r="ISZ13" s="184"/>
      <c r="ITA13" s="184"/>
      <c r="ITB13" s="184"/>
      <c r="ITC13" s="184"/>
      <c r="ITD13" s="184"/>
      <c r="ITE13" s="184"/>
      <c r="ITF13" s="184"/>
      <c r="ITG13" s="184"/>
      <c r="ITH13" s="184"/>
      <c r="ITI13" s="184"/>
      <c r="ITJ13" s="184"/>
      <c r="ITK13" s="184"/>
      <c r="ITL13" s="184"/>
      <c r="ITM13" s="184"/>
      <c r="ITN13" s="184"/>
      <c r="ITO13" s="184"/>
      <c r="ITP13" s="184"/>
      <c r="ITQ13" s="184"/>
      <c r="ITR13" s="184"/>
      <c r="ITS13" s="184"/>
      <c r="ITT13" s="184"/>
      <c r="ITU13" s="184"/>
      <c r="ITV13" s="184"/>
      <c r="ITW13" s="184"/>
      <c r="ITX13" s="184"/>
      <c r="ITY13" s="184"/>
      <c r="ITZ13" s="184"/>
      <c r="IUA13" s="184"/>
      <c r="IUB13" s="184"/>
      <c r="IUC13" s="184"/>
      <c r="IUD13" s="184"/>
      <c r="IUE13" s="184"/>
      <c r="IUF13" s="184"/>
      <c r="IUG13" s="184"/>
      <c r="IUH13" s="184"/>
      <c r="IUI13" s="184"/>
      <c r="IUJ13" s="184"/>
      <c r="IUK13" s="184"/>
      <c r="IUL13" s="184"/>
      <c r="IUM13" s="184"/>
      <c r="IUN13" s="184"/>
      <c r="IUO13" s="184"/>
      <c r="IUP13" s="184"/>
      <c r="IUQ13" s="184"/>
      <c r="IUR13" s="184"/>
      <c r="IUS13" s="184"/>
      <c r="IUT13" s="184"/>
      <c r="IUU13" s="184"/>
      <c r="IUV13" s="184"/>
      <c r="IUW13" s="184"/>
      <c r="IUX13" s="184"/>
      <c r="IUY13" s="184"/>
      <c r="IUZ13" s="184"/>
      <c r="IVA13" s="184"/>
      <c r="IVB13" s="184"/>
      <c r="IVC13" s="184"/>
      <c r="IVD13" s="184"/>
      <c r="IVE13" s="184"/>
      <c r="IVF13" s="184"/>
      <c r="IVG13" s="184"/>
      <c r="IVH13" s="184"/>
      <c r="IVI13" s="184"/>
      <c r="IVJ13" s="184"/>
      <c r="IVK13" s="184"/>
      <c r="IVL13" s="184"/>
      <c r="IVM13" s="184"/>
      <c r="IVN13" s="184"/>
      <c r="IVO13" s="184"/>
      <c r="IVP13" s="184"/>
      <c r="IVQ13" s="184"/>
      <c r="IVR13" s="184"/>
      <c r="IVS13" s="184"/>
      <c r="IVT13" s="184"/>
      <c r="IVU13" s="184"/>
      <c r="IVV13" s="184"/>
      <c r="IVW13" s="184"/>
      <c r="IVX13" s="184"/>
      <c r="IVY13" s="184"/>
      <c r="IVZ13" s="184"/>
      <c r="IWA13" s="184"/>
      <c r="IWB13" s="184"/>
      <c r="IWC13" s="184"/>
      <c r="IWD13" s="184"/>
      <c r="IWE13" s="184"/>
      <c r="IWF13" s="184"/>
      <c r="IWG13" s="184"/>
      <c r="IWH13" s="184"/>
      <c r="IWI13" s="184"/>
      <c r="IWJ13" s="184"/>
      <c r="IWK13" s="184"/>
      <c r="IWL13" s="184"/>
      <c r="IWM13" s="184"/>
      <c r="IWN13" s="184"/>
      <c r="IWO13" s="184"/>
      <c r="IWP13" s="184"/>
      <c r="IWQ13" s="184"/>
      <c r="IWR13" s="184"/>
      <c r="IWS13" s="184"/>
      <c r="IWT13" s="184"/>
      <c r="IWU13" s="184"/>
      <c r="IWV13" s="184"/>
      <c r="IWW13" s="184"/>
      <c r="IWX13" s="184"/>
      <c r="IWY13" s="184"/>
      <c r="IWZ13" s="184"/>
      <c r="IXA13" s="184"/>
      <c r="IXB13" s="184"/>
      <c r="IXC13" s="184"/>
      <c r="IXD13" s="184"/>
      <c r="IXE13" s="184"/>
      <c r="IXF13" s="184"/>
      <c r="IXG13" s="184"/>
      <c r="IXH13" s="184"/>
      <c r="IXI13" s="184"/>
      <c r="IXJ13" s="184"/>
      <c r="IXK13" s="184"/>
      <c r="IXL13" s="184"/>
      <c r="IXM13" s="184"/>
      <c r="IXN13" s="184"/>
      <c r="IXO13" s="184"/>
      <c r="IXP13" s="184"/>
      <c r="IXQ13" s="184"/>
      <c r="IXR13" s="184"/>
      <c r="IXS13" s="184"/>
      <c r="IXT13" s="184"/>
      <c r="IXU13" s="184"/>
      <c r="IXV13" s="184"/>
      <c r="IXW13" s="184"/>
      <c r="IXX13" s="184"/>
      <c r="IXY13" s="184"/>
      <c r="IXZ13" s="184"/>
      <c r="IYA13" s="184"/>
      <c r="IYB13" s="184"/>
      <c r="IYC13" s="184"/>
      <c r="IYD13" s="184"/>
      <c r="IYE13" s="184"/>
      <c r="IYF13" s="184"/>
      <c r="IYG13" s="184"/>
      <c r="IYH13" s="184"/>
      <c r="IYI13" s="184"/>
      <c r="IYJ13" s="184"/>
      <c r="IYK13" s="184"/>
      <c r="IYL13" s="184"/>
      <c r="IYM13" s="184"/>
      <c r="IYN13" s="184"/>
      <c r="IYO13" s="184"/>
      <c r="IYP13" s="184"/>
      <c r="IYQ13" s="184"/>
      <c r="IYR13" s="184"/>
      <c r="IYS13" s="184"/>
      <c r="IYT13" s="184"/>
      <c r="IYU13" s="184"/>
      <c r="IYV13" s="184"/>
      <c r="IYW13" s="184"/>
      <c r="IYX13" s="184"/>
      <c r="IYY13" s="184"/>
      <c r="IYZ13" s="184"/>
      <c r="IZA13" s="184"/>
      <c r="IZB13" s="184"/>
      <c r="IZC13" s="184"/>
      <c r="IZD13" s="184"/>
      <c r="IZE13" s="184"/>
      <c r="IZF13" s="184"/>
      <c r="IZG13" s="184"/>
      <c r="IZH13" s="184"/>
      <c r="IZI13" s="184"/>
      <c r="IZJ13" s="184"/>
      <c r="IZK13" s="184"/>
      <c r="IZL13" s="184"/>
      <c r="IZM13" s="184"/>
      <c r="IZN13" s="184"/>
      <c r="IZO13" s="184"/>
      <c r="IZP13" s="184"/>
      <c r="IZQ13" s="184"/>
      <c r="IZR13" s="184"/>
      <c r="IZS13" s="184"/>
      <c r="IZT13" s="184"/>
      <c r="IZU13" s="184"/>
      <c r="IZV13" s="184"/>
      <c r="IZW13" s="184"/>
      <c r="IZX13" s="184"/>
      <c r="IZY13" s="184"/>
      <c r="IZZ13" s="184"/>
      <c r="JAA13" s="184"/>
      <c r="JAB13" s="184"/>
      <c r="JAC13" s="184"/>
      <c r="JAD13" s="184"/>
      <c r="JAE13" s="184"/>
      <c r="JAF13" s="184"/>
      <c r="JAG13" s="184"/>
      <c r="JAH13" s="184"/>
      <c r="JAI13" s="184"/>
      <c r="JAJ13" s="184"/>
      <c r="JAK13" s="184"/>
      <c r="JAL13" s="184"/>
      <c r="JAM13" s="184"/>
      <c r="JAN13" s="184"/>
      <c r="JAO13" s="184"/>
      <c r="JAP13" s="184"/>
      <c r="JAQ13" s="184"/>
      <c r="JAR13" s="184"/>
      <c r="JAS13" s="184"/>
      <c r="JAT13" s="184"/>
      <c r="JAU13" s="184"/>
      <c r="JAV13" s="184"/>
      <c r="JAW13" s="184"/>
      <c r="JAX13" s="184"/>
      <c r="JAY13" s="184"/>
      <c r="JAZ13" s="184"/>
      <c r="JBA13" s="184"/>
      <c r="JBB13" s="184"/>
      <c r="JBC13" s="184"/>
      <c r="JBD13" s="184"/>
      <c r="JBE13" s="184"/>
      <c r="JBF13" s="184"/>
      <c r="JBG13" s="184"/>
      <c r="JBH13" s="184"/>
      <c r="JBI13" s="184"/>
      <c r="JBJ13" s="184"/>
      <c r="JBK13" s="184"/>
      <c r="JBL13" s="184"/>
      <c r="JBM13" s="184"/>
      <c r="JBN13" s="184"/>
      <c r="JBO13" s="184"/>
      <c r="JBP13" s="184"/>
      <c r="JBQ13" s="184"/>
      <c r="JBR13" s="184"/>
      <c r="JBS13" s="184"/>
      <c r="JBT13" s="184"/>
      <c r="JBU13" s="184"/>
      <c r="JBV13" s="184"/>
      <c r="JBW13" s="184"/>
      <c r="JBX13" s="184"/>
      <c r="JBY13" s="184"/>
      <c r="JBZ13" s="184"/>
      <c r="JCA13" s="184"/>
      <c r="JCB13" s="184"/>
      <c r="JCC13" s="184"/>
      <c r="JCD13" s="184"/>
      <c r="JCE13" s="184"/>
      <c r="JCF13" s="184"/>
      <c r="JCG13" s="184"/>
      <c r="JCH13" s="184"/>
      <c r="JCI13" s="184"/>
      <c r="JCJ13" s="184"/>
      <c r="JCK13" s="184"/>
      <c r="JCL13" s="184"/>
      <c r="JCM13" s="184"/>
      <c r="JCN13" s="184"/>
      <c r="JCO13" s="184"/>
      <c r="JCP13" s="184"/>
      <c r="JCQ13" s="184"/>
      <c r="JCR13" s="184"/>
      <c r="JCS13" s="184"/>
      <c r="JCT13" s="184"/>
      <c r="JCU13" s="184"/>
      <c r="JCV13" s="184"/>
      <c r="JCW13" s="184"/>
      <c r="JCX13" s="184"/>
      <c r="JCY13" s="184"/>
      <c r="JCZ13" s="184"/>
      <c r="JDA13" s="184"/>
      <c r="JDB13" s="184"/>
      <c r="JDC13" s="184"/>
      <c r="JDD13" s="184"/>
      <c r="JDE13" s="184"/>
      <c r="JDF13" s="184"/>
      <c r="JDG13" s="184"/>
      <c r="JDH13" s="184"/>
      <c r="JDI13" s="184"/>
      <c r="JDJ13" s="184"/>
      <c r="JDK13" s="184"/>
      <c r="JDL13" s="184"/>
      <c r="JDM13" s="184"/>
      <c r="JDN13" s="184"/>
      <c r="JDO13" s="184"/>
      <c r="JDP13" s="184"/>
      <c r="JDQ13" s="184"/>
      <c r="JDR13" s="184"/>
      <c r="JDS13" s="184"/>
      <c r="JDT13" s="184"/>
      <c r="JDU13" s="184"/>
      <c r="JDV13" s="184"/>
      <c r="JDW13" s="184"/>
      <c r="JDX13" s="184"/>
      <c r="JDY13" s="184"/>
      <c r="JDZ13" s="184"/>
      <c r="JEA13" s="184"/>
      <c r="JEB13" s="184"/>
      <c r="JEC13" s="184"/>
      <c r="JED13" s="184"/>
      <c r="JEE13" s="184"/>
      <c r="JEF13" s="184"/>
      <c r="JEG13" s="184"/>
      <c r="JEH13" s="184"/>
      <c r="JEI13" s="184"/>
      <c r="JEJ13" s="184"/>
      <c r="JEK13" s="184"/>
      <c r="JEL13" s="184"/>
      <c r="JEM13" s="184"/>
      <c r="JEN13" s="184"/>
      <c r="JEO13" s="184"/>
      <c r="JEP13" s="184"/>
      <c r="JEQ13" s="184"/>
      <c r="JER13" s="184"/>
      <c r="JES13" s="184"/>
      <c r="JET13" s="184"/>
      <c r="JEU13" s="184"/>
      <c r="JEV13" s="184"/>
      <c r="JEW13" s="184"/>
      <c r="JEX13" s="184"/>
      <c r="JEY13" s="184"/>
      <c r="JEZ13" s="184"/>
      <c r="JFA13" s="184"/>
      <c r="JFB13" s="184"/>
      <c r="JFC13" s="184"/>
      <c r="JFD13" s="184"/>
      <c r="JFE13" s="184"/>
      <c r="JFF13" s="184"/>
      <c r="JFG13" s="184"/>
      <c r="JFH13" s="184"/>
      <c r="JFI13" s="184"/>
      <c r="JFJ13" s="184"/>
      <c r="JFK13" s="184"/>
      <c r="JFL13" s="184"/>
      <c r="JFM13" s="184"/>
      <c r="JFN13" s="184"/>
      <c r="JFO13" s="184"/>
      <c r="JFP13" s="184"/>
      <c r="JFQ13" s="184"/>
      <c r="JFR13" s="184"/>
      <c r="JFS13" s="184"/>
      <c r="JFT13" s="184"/>
      <c r="JFU13" s="184"/>
      <c r="JFV13" s="184"/>
      <c r="JFW13" s="184"/>
      <c r="JFX13" s="184"/>
      <c r="JFY13" s="184"/>
      <c r="JFZ13" s="184"/>
      <c r="JGA13" s="184"/>
      <c r="JGB13" s="184"/>
      <c r="JGC13" s="184"/>
      <c r="JGD13" s="184"/>
      <c r="JGE13" s="184"/>
      <c r="JGF13" s="184"/>
      <c r="JGG13" s="184"/>
      <c r="JGH13" s="184"/>
      <c r="JGI13" s="184"/>
      <c r="JGJ13" s="184"/>
      <c r="JGK13" s="184"/>
      <c r="JGL13" s="184"/>
      <c r="JGM13" s="184"/>
      <c r="JGN13" s="184"/>
      <c r="JGO13" s="184"/>
      <c r="JGP13" s="184"/>
      <c r="JGQ13" s="184"/>
      <c r="JGR13" s="184"/>
      <c r="JGS13" s="184"/>
      <c r="JGT13" s="184"/>
      <c r="JGU13" s="184"/>
      <c r="JGV13" s="184"/>
      <c r="JGW13" s="184"/>
      <c r="JGX13" s="184"/>
      <c r="JGY13" s="184"/>
      <c r="JGZ13" s="184"/>
      <c r="JHA13" s="184"/>
      <c r="JHB13" s="184"/>
      <c r="JHC13" s="184"/>
      <c r="JHD13" s="184"/>
      <c r="JHE13" s="184"/>
      <c r="JHF13" s="184"/>
      <c r="JHG13" s="184"/>
      <c r="JHH13" s="184"/>
      <c r="JHI13" s="184"/>
      <c r="JHJ13" s="184"/>
      <c r="JHK13" s="184"/>
      <c r="JHL13" s="184"/>
      <c r="JHM13" s="184"/>
      <c r="JHN13" s="184"/>
      <c r="JHO13" s="184"/>
      <c r="JHP13" s="184"/>
      <c r="JHQ13" s="184"/>
      <c r="JHR13" s="184"/>
      <c r="JHS13" s="184"/>
      <c r="JHT13" s="184"/>
      <c r="JHU13" s="184"/>
      <c r="JHV13" s="184"/>
      <c r="JHW13" s="184"/>
      <c r="JHX13" s="184"/>
      <c r="JHY13" s="184"/>
      <c r="JHZ13" s="184"/>
      <c r="JIA13" s="184"/>
      <c r="JIB13" s="184"/>
      <c r="JIC13" s="184"/>
      <c r="JID13" s="184"/>
      <c r="JIE13" s="184"/>
      <c r="JIF13" s="184"/>
      <c r="JIG13" s="184"/>
      <c r="JIH13" s="184"/>
      <c r="JII13" s="184"/>
      <c r="JIJ13" s="184"/>
      <c r="JIK13" s="184"/>
      <c r="JIL13" s="184"/>
      <c r="JIM13" s="184"/>
      <c r="JIN13" s="184"/>
      <c r="JIO13" s="184"/>
      <c r="JIP13" s="184"/>
      <c r="JIQ13" s="184"/>
      <c r="JIR13" s="184"/>
      <c r="JIS13" s="184"/>
      <c r="JIT13" s="184"/>
      <c r="JIU13" s="184"/>
      <c r="JIV13" s="184"/>
      <c r="JIW13" s="184"/>
      <c r="JIX13" s="184"/>
      <c r="JIY13" s="184"/>
      <c r="JIZ13" s="184"/>
      <c r="JJA13" s="184"/>
      <c r="JJB13" s="184"/>
      <c r="JJC13" s="184"/>
      <c r="JJD13" s="184"/>
      <c r="JJE13" s="184"/>
      <c r="JJF13" s="184"/>
      <c r="JJG13" s="184"/>
      <c r="JJH13" s="184"/>
      <c r="JJI13" s="184"/>
      <c r="JJJ13" s="184"/>
      <c r="JJK13" s="184"/>
      <c r="JJL13" s="184"/>
      <c r="JJM13" s="184"/>
      <c r="JJN13" s="184"/>
      <c r="JJO13" s="184"/>
      <c r="JJP13" s="184"/>
      <c r="JJQ13" s="184"/>
      <c r="JJR13" s="184"/>
      <c r="JJS13" s="184"/>
      <c r="JJT13" s="184"/>
      <c r="JJU13" s="184"/>
      <c r="JJV13" s="184"/>
      <c r="JJW13" s="184"/>
      <c r="JJX13" s="184"/>
      <c r="JJY13" s="184"/>
      <c r="JJZ13" s="184"/>
      <c r="JKA13" s="184"/>
      <c r="JKB13" s="184"/>
      <c r="JKC13" s="184"/>
      <c r="JKD13" s="184"/>
      <c r="JKE13" s="184"/>
      <c r="JKF13" s="184"/>
      <c r="JKG13" s="184"/>
      <c r="JKH13" s="184"/>
      <c r="JKI13" s="184"/>
      <c r="JKJ13" s="184"/>
      <c r="JKK13" s="184"/>
      <c r="JKL13" s="184"/>
      <c r="JKM13" s="184"/>
      <c r="JKN13" s="184"/>
      <c r="JKO13" s="184"/>
      <c r="JKP13" s="184"/>
      <c r="JKQ13" s="184"/>
      <c r="JKR13" s="184"/>
      <c r="JKS13" s="184"/>
      <c r="JKT13" s="184"/>
      <c r="JKU13" s="184"/>
      <c r="JKV13" s="184"/>
      <c r="JKW13" s="184"/>
      <c r="JKX13" s="184"/>
      <c r="JKY13" s="184"/>
      <c r="JKZ13" s="184"/>
      <c r="JLA13" s="184"/>
      <c r="JLB13" s="184"/>
      <c r="JLC13" s="184"/>
      <c r="JLD13" s="184"/>
      <c r="JLE13" s="184"/>
      <c r="JLF13" s="184"/>
      <c r="JLG13" s="184"/>
      <c r="JLH13" s="184"/>
      <c r="JLI13" s="184"/>
      <c r="JLJ13" s="184"/>
      <c r="JLK13" s="184"/>
      <c r="JLL13" s="184"/>
      <c r="JLM13" s="184"/>
      <c r="JLN13" s="184"/>
      <c r="JLO13" s="184"/>
      <c r="JLP13" s="184"/>
      <c r="JLQ13" s="184"/>
      <c r="JLR13" s="184"/>
      <c r="JLS13" s="184"/>
      <c r="JLT13" s="184"/>
      <c r="JLU13" s="184"/>
      <c r="JLV13" s="184"/>
      <c r="JLW13" s="184"/>
      <c r="JLX13" s="184"/>
      <c r="JLY13" s="184"/>
      <c r="JLZ13" s="184"/>
      <c r="JMA13" s="184"/>
      <c r="JMB13" s="184"/>
      <c r="JMC13" s="184"/>
      <c r="JMD13" s="184"/>
      <c r="JME13" s="184"/>
      <c r="JMF13" s="184"/>
      <c r="JMG13" s="184"/>
      <c r="JMH13" s="184"/>
      <c r="JMI13" s="184"/>
      <c r="JMJ13" s="184"/>
      <c r="JMK13" s="184"/>
      <c r="JML13" s="184"/>
      <c r="JMM13" s="184"/>
      <c r="JMN13" s="184"/>
      <c r="JMO13" s="184"/>
      <c r="JMP13" s="184"/>
      <c r="JMQ13" s="184"/>
      <c r="JMR13" s="184"/>
      <c r="JMS13" s="184"/>
      <c r="JMT13" s="184"/>
      <c r="JMU13" s="184"/>
      <c r="JMV13" s="184"/>
      <c r="JMW13" s="184"/>
      <c r="JMX13" s="184"/>
      <c r="JMY13" s="184"/>
      <c r="JMZ13" s="184"/>
      <c r="JNA13" s="184"/>
      <c r="JNB13" s="184"/>
      <c r="JNC13" s="184"/>
      <c r="JND13" s="184"/>
      <c r="JNE13" s="184"/>
      <c r="JNF13" s="184"/>
      <c r="JNG13" s="184"/>
      <c r="JNH13" s="184"/>
      <c r="JNI13" s="184"/>
      <c r="JNJ13" s="184"/>
      <c r="JNK13" s="184"/>
      <c r="JNL13" s="184"/>
      <c r="JNM13" s="184"/>
      <c r="JNN13" s="184"/>
      <c r="JNO13" s="184"/>
      <c r="JNP13" s="184"/>
      <c r="JNQ13" s="184"/>
      <c r="JNR13" s="184"/>
      <c r="JNS13" s="184"/>
      <c r="JNT13" s="184"/>
      <c r="JNU13" s="184"/>
      <c r="JNV13" s="184"/>
      <c r="JNW13" s="184"/>
      <c r="JNX13" s="184"/>
      <c r="JNY13" s="184"/>
      <c r="JNZ13" s="184"/>
      <c r="JOA13" s="184"/>
      <c r="JOB13" s="184"/>
      <c r="JOC13" s="184"/>
      <c r="JOD13" s="184"/>
      <c r="JOE13" s="184"/>
      <c r="JOF13" s="184"/>
      <c r="JOG13" s="184"/>
      <c r="JOH13" s="184"/>
      <c r="JOI13" s="184"/>
      <c r="JOJ13" s="184"/>
      <c r="JOK13" s="184"/>
      <c r="JOL13" s="184"/>
      <c r="JOM13" s="184"/>
      <c r="JON13" s="184"/>
      <c r="JOO13" s="184"/>
      <c r="JOP13" s="184"/>
      <c r="JOQ13" s="184"/>
      <c r="JOR13" s="184"/>
      <c r="JOS13" s="184"/>
      <c r="JOT13" s="184"/>
      <c r="JOU13" s="184"/>
      <c r="JOV13" s="184"/>
      <c r="JOW13" s="184"/>
      <c r="JOX13" s="184"/>
      <c r="JOY13" s="184"/>
      <c r="JOZ13" s="184"/>
      <c r="JPA13" s="184"/>
      <c r="JPB13" s="184"/>
      <c r="JPC13" s="184"/>
      <c r="JPD13" s="184"/>
      <c r="JPE13" s="184"/>
      <c r="JPF13" s="184"/>
      <c r="JPG13" s="184"/>
      <c r="JPH13" s="184"/>
      <c r="JPI13" s="184"/>
      <c r="JPJ13" s="184"/>
      <c r="JPK13" s="184"/>
      <c r="JPL13" s="184"/>
      <c r="JPM13" s="184"/>
      <c r="JPN13" s="184"/>
      <c r="JPO13" s="184"/>
      <c r="JPP13" s="184"/>
      <c r="JPQ13" s="184"/>
      <c r="JPR13" s="184"/>
      <c r="JPS13" s="184"/>
      <c r="JPT13" s="184"/>
      <c r="JPU13" s="184"/>
      <c r="JPV13" s="184"/>
      <c r="JPW13" s="184"/>
      <c r="JPX13" s="184"/>
      <c r="JPY13" s="184"/>
      <c r="JPZ13" s="184"/>
      <c r="JQA13" s="184"/>
      <c r="JQB13" s="184"/>
      <c r="JQC13" s="184"/>
      <c r="JQD13" s="184"/>
      <c r="JQE13" s="184"/>
      <c r="JQF13" s="184"/>
      <c r="JQG13" s="184"/>
      <c r="JQH13" s="184"/>
      <c r="JQI13" s="184"/>
      <c r="JQJ13" s="184"/>
      <c r="JQK13" s="184"/>
      <c r="JQL13" s="184"/>
      <c r="JQM13" s="184"/>
      <c r="JQN13" s="184"/>
      <c r="JQO13" s="184"/>
      <c r="JQP13" s="184"/>
      <c r="JQQ13" s="184"/>
      <c r="JQR13" s="184"/>
      <c r="JQS13" s="184"/>
      <c r="JQT13" s="184"/>
      <c r="JQU13" s="184"/>
      <c r="JQV13" s="184"/>
      <c r="JQW13" s="184"/>
      <c r="JQX13" s="184"/>
      <c r="JQY13" s="184"/>
      <c r="JQZ13" s="184"/>
      <c r="JRA13" s="184"/>
      <c r="JRB13" s="184"/>
      <c r="JRC13" s="184"/>
      <c r="JRD13" s="184"/>
      <c r="JRE13" s="184"/>
      <c r="JRF13" s="184"/>
      <c r="JRG13" s="184"/>
      <c r="JRH13" s="184"/>
      <c r="JRI13" s="184"/>
      <c r="JRJ13" s="184"/>
      <c r="JRK13" s="184"/>
      <c r="JRL13" s="184"/>
      <c r="JRM13" s="184"/>
      <c r="JRN13" s="184"/>
      <c r="JRO13" s="184"/>
      <c r="JRP13" s="184"/>
      <c r="JRQ13" s="184"/>
      <c r="JRR13" s="184"/>
      <c r="JRS13" s="184"/>
      <c r="JRT13" s="184"/>
      <c r="JRU13" s="184"/>
      <c r="JRV13" s="184"/>
      <c r="JRW13" s="184"/>
      <c r="JRX13" s="184"/>
      <c r="JRY13" s="184"/>
      <c r="JRZ13" s="184"/>
      <c r="JSA13" s="184"/>
      <c r="JSB13" s="184"/>
      <c r="JSC13" s="184"/>
      <c r="JSD13" s="184"/>
      <c r="JSE13" s="184"/>
      <c r="JSF13" s="184"/>
      <c r="JSG13" s="184"/>
      <c r="JSH13" s="184"/>
      <c r="JSI13" s="184"/>
      <c r="JSJ13" s="184"/>
      <c r="JSK13" s="184"/>
      <c r="JSL13" s="184"/>
      <c r="JSM13" s="184"/>
      <c r="JSN13" s="184"/>
      <c r="JSO13" s="184"/>
      <c r="JSP13" s="184"/>
      <c r="JSQ13" s="184"/>
      <c r="JSR13" s="184"/>
      <c r="JSS13" s="184"/>
      <c r="JST13" s="184"/>
      <c r="JSU13" s="184"/>
      <c r="JSV13" s="184"/>
      <c r="JSW13" s="184"/>
      <c r="JSX13" s="184"/>
      <c r="JSY13" s="184"/>
      <c r="JSZ13" s="184"/>
      <c r="JTA13" s="184"/>
      <c r="JTB13" s="184"/>
      <c r="JTC13" s="184"/>
      <c r="JTD13" s="184"/>
      <c r="JTE13" s="184"/>
      <c r="JTF13" s="184"/>
      <c r="JTG13" s="184"/>
      <c r="JTH13" s="184"/>
      <c r="JTI13" s="184"/>
      <c r="JTJ13" s="184"/>
      <c r="JTK13" s="184"/>
      <c r="JTL13" s="184"/>
      <c r="JTM13" s="184"/>
      <c r="JTN13" s="184"/>
      <c r="JTO13" s="184"/>
      <c r="JTP13" s="184"/>
      <c r="JTQ13" s="184"/>
      <c r="JTR13" s="184"/>
      <c r="JTS13" s="184"/>
      <c r="JTT13" s="184"/>
      <c r="JTU13" s="184"/>
      <c r="JTV13" s="184"/>
      <c r="JTW13" s="184"/>
      <c r="JTX13" s="184"/>
      <c r="JTY13" s="184"/>
      <c r="JTZ13" s="184"/>
      <c r="JUA13" s="184"/>
      <c r="JUB13" s="184"/>
      <c r="JUC13" s="184"/>
      <c r="JUD13" s="184"/>
      <c r="JUE13" s="184"/>
      <c r="JUF13" s="184"/>
      <c r="JUG13" s="184"/>
      <c r="JUH13" s="184"/>
      <c r="JUI13" s="184"/>
      <c r="JUJ13" s="184"/>
      <c r="JUK13" s="184"/>
      <c r="JUL13" s="184"/>
      <c r="JUM13" s="184"/>
      <c r="JUN13" s="184"/>
      <c r="JUO13" s="184"/>
      <c r="JUP13" s="184"/>
      <c r="JUQ13" s="184"/>
      <c r="JUR13" s="184"/>
      <c r="JUS13" s="184"/>
      <c r="JUT13" s="184"/>
      <c r="JUU13" s="184"/>
      <c r="JUV13" s="184"/>
      <c r="JUW13" s="184"/>
      <c r="JUX13" s="184"/>
      <c r="JUY13" s="184"/>
      <c r="JUZ13" s="184"/>
      <c r="JVA13" s="184"/>
      <c r="JVB13" s="184"/>
      <c r="JVC13" s="184"/>
      <c r="JVD13" s="184"/>
      <c r="JVE13" s="184"/>
      <c r="JVF13" s="184"/>
      <c r="JVG13" s="184"/>
      <c r="JVH13" s="184"/>
      <c r="JVI13" s="184"/>
      <c r="JVJ13" s="184"/>
      <c r="JVK13" s="184"/>
      <c r="JVL13" s="184"/>
      <c r="JVM13" s="184"/>
      <c r="JVN13" s="184"/>
      <c r="JVO13" s="184"/>
      <c r="JVP13" s="184"/>
      <c r="JVQ13" s="184"/>
      <c r="JVR13" s="184"/>
      <c r="JVS13" s="184"/>
      <c r="JVT13" s="184"/>
      <c r="JVU13" s="184"/>
      <c r="JVV13" s="184"/>
      <c r="JVW13" s="184"/>
      <c r="JVX13" s="184"/>
      <c r="JVY13" s="184"/>
      <c r="JVZ13" s="184"/>
      <c r="JWA13" s="184"/>
      <c r="JWB13" s="184"/>
      <c r="JWC13" s="184"/>
      <c r="JWD13" s="184"/>
      <c r="JWE13" s="184"/>
      <c r="JWF13" s="184"/>
      <c r="JWG13" s="184"/>
      <c r="JWH13" s="184"/>
      <c r="JWI13" s="184"/>
      <c r="JWJ13" s="184"/>
      <c r="JWK13" s="184"/>
      <c r="JWL13" s="184"/>
      <c r="JWM13" s="184"/>
      <c r="JWN13" s="184"/>
      <c r="JWO13" s="184"/>
      <c r="JWP13" s="184"/>
      <c r="JWQ13" s="184"/>
      <c r="JWR13" s="184"/>
      <c r="JWS13" s="184"/>
      <c r="JWT13" s="184"/>
      <c r="JWU13" s="184"/>
      <c r="JWV13" s="184"/>
      <c r="JWW13" s="184"/>
      <c r="JWX13" s="184"/>
      <c r="JWY13" s="184"/>
      <c r="JWZ13" s="184"/>
      <c r="JXA13" s="184"/>
      <c r="JXB13" s="184"/>
      <c r="JXC13" s="184"/>
      <c r="JXD13" s="184"/>
      <c r="JXE13" s="184"/>
      <c r="JXF13" s="184"/>
      <c r="JXG13" s="184"/>
      <c r="JXH13" s="184"/>
      <c r="JXI13" s="184"/>
      <c r="JXJ13" s="184"/>
      <c r="JXK13" s="184"/>
      <c r="JXL13" s="184"/>
      <c r="JXM13" s="184"/>
      <c r="JXN13" s="184"/>
      <c r="JXO13" s="184"/>
      <c r="JXP13" s="184"/>
      <c r="JXQ13" s="184"/>
      <c r="JXR13" s="184"/>
      <c r="JXS13" s="184"/>
      <c r="JXT13" s="184"/>
      <c r="JXU13" s="184"/>
      <c r="JXV13" s="184"/>
      <c r="JXW13" s="184"/>
      <c r="JXX13" s="184"/>
      <c r="JXY13" s="184"/>
      <c r="JXZ13" s="184"/>
      <c r="JYA13" s="184"/>
      <c r="JYB13" s="184"/>
      <c r="JYC13" s="184"/>
      <c r="JYD13" s="184"/>
      <c r="JYE13" s="184"/>
      <c r="JYF13" s="184"/>
      <c r="JYG13" s="184"/>
      <c r="JYH13" s="184"/>
      <c r="JYI13" s="184"/>
      <c r="JYJ13" s="184"/>
      <c r="JYK13" s="184"/>
      <c r="JYL13" s="184"/>
      <c r="JYM13" s="184"/>
      <c r="JYN13" s="184"/>
      <c r="JYO13" s="184"/>
      <c r="JYP13" s="184"/>
      <c r="JYQ13" s="184"/>
      <c r="JYR13" s="184"/>
      <c r="JYS13" s="184"/>
      <c r="JYT13" s="184"/>
      <c r="JYU13" s="184"/>
      <c r="JYV13" s="184"/>
      <c r="JYW13" s="184"/>
      <c r="JYX13" s="184"/>
      <c r="JYY13" s="184"/>
      <c r="JYZ13" s="184"/>
      <c r="JZA13" s="184"/>
      <c r="JZB13" s="184"/>
      <c r="JZC13" s="184"/>
      <c r="JZD13" s="184"/>
      <c r="JZE13" s="184"/>
      <c r="JZF13" s="184"/>
      <c r="JZG13" s="184"/>
      <c r="JZH13" s="184"/>
      <c r="JZI13" s="184"/>
      <c r="JZJ13" s="184"/>
      <c r="JZK13" s="184"/>
      <c r="JZL13" s="184"/>
      <c r="JZM13" s="184"/>
      <c r="JZN13" s="184"/>
      <c r="JZO13" s="184"/>
      <c r="JZP13" s="184"/>
      <c r="JZQ13" s="184"/>
      <c r="JZR13" s="184"/>
      <c r="JZS13" s="184"/>
      <c r="JZT13" s="184"/>
      <c r="JZU13" s="184"/>
      <c r="JZV13" s="184"/>
      <c r="JZW13" s="184"/>
      <c r="JZX13" s="184"/>
      <c r="JZY13" s="184"/>
      <c r="JZZ13" s="184"/>
      <c r="KAA13" s="184"/>
      <c r="KAB13" s="184"/>
      <c r="KAC13" s="184"/>
      <c r="KAD13" s="184"/>
      <c r="KAE13" s="184"/>
      <c r="KAF13" s="184"/>
      <c r="KAG13" s="184"/>
      <c r="KAH13" s="184"/>
      <c r="KAI13" s="184"/>
      <c r="KAJ13" s="184"/>
      <c r="KAK13" s="184"/>
      <c r="KAL13" s="184"/>
      <c r="KAM13" s="184"/>
      <c r="KAN13" s="184"/>
      <c r="KAO13" s="184"/>
      <c r="KAP13" s="184"/>
      <c r="KAQ13" s="184"/>
      <c r="KAR13" s="184"/>
      <c r="KAS13" s="184"/>
      <c r="KAT13" s="184"/>
      <c r="KAU13" s="184"/>
      <c r="KAV13" s="184"/>
      <c r="KAW13" s="184"/>
      <c r="KAX13" s="184"/>
      <c r="KAY13" s="184"/>
      <c r="KAZ13" s="184"/>
      <c r="KBA13" s="184"/>
      <c r="KBB13" s="184"/>
      <c r="KBC13" s="184"/>
      <c r="KBD13" s="184"/>
      <c r="KBE13" s="184"/>
      <c r="KBF13" s="184"/>
      <c r="KBG13" s="184"/>
      <c r="KBH13" s="184"/>
      <c r="KBI13" s="184"/>
      <c r="KBJ13" s="184"/>
      <c r="KBK13" s="184"/>
      <c r="KBL13" s="184"/>
      <c r="KBM13" s="184"/>
      <c r="KBN13" s="184"/>
      <c r="KBO13" s="184"/>
      <c r="KBP13" s="184"/>
      <c r="KBQ13" s="184"/>
      <c r="KBR13" s="184"/>
      <c r="KBS13" s="184"/>
      <c r="KBT13" s="184"/>
      <c r="KBU13" s="184"/>
      <c r="KBV13" s="184"/>
      <c r="KBW13" s="184"/>
      <c r="KBX13" s="184"/>
      <c r="KBY13" s="184"/>
      <c r="KBZ13" s="184"/>
      <c r="KCA13" s="184"/>
      <c r="KCB13" s="184"/>
      <c r="KCC13" s="184"/>
      <c r="KCD13" s="184"/>
      <c r="KCE13" s="184"/>
      <c r="KCF13" s="184"/>
      <c r="KCG13" s="184"/>
      <c r="KCH13" s="184"/>
      <c r="KCI13" s="184"/>
      <c r="KCJ13" s="184"/>
      <c r="KCK13" s="184"/>
      <c r="KCL13" s="184"/>
      <c r="KCM13" s="184"/>
      <c r="KCN13" s="184"/>
      <c r="KCO13" s="184"/>
      <c r="KCP13" s="184"/>
      <c r="KCQ13" s="184"/>
      <c r="KCR13" s="184"/>
      <c r="KCS13" s="184"/>
      <c r="KCT13" s="184"/>
      <c r="KCU13" s="184"/>
      <c r="KCV13" s="184"/>
      <c r="KCW13" s="184"/>
      <c r="KCX13" s="184"/>
      <c r="KCY13" s="184"/>
      <c r="KCZ13" s="184"/>
      <c r="KDA13" s="184"/>
      <c r="KDB13" s="184"/>
      <c r="KDC13" s="184"/>
      <c r="KDD13" s="184"/>
      <c r="KDE13" s="184"/>
      <c r="KDF13" s="184"/>
      <c r="KDG13" s="184"/>
      <c r="KDH13" s="184"/>
      <c r="KDI13" s="184"/>
      <c r="KDJ13" s="184"/>
      <c r="KDK13" s="184"/>
      <c r="KDL13" s="184"/>
      <c r="KDM13" s="184"/>
      <c r="KDN13" s="184"/>
      <c r="KDO13" s="184"/>
      <c r="KDP13" s="184"/>
      <c r="KDQ13" s="184"/>
      <c r="KDR13" s="184"/>
      <c r="KDS13" s="184"/>
      <c r="KDT13" s="184"/>
      <c r="KDU13" s="184"/>
      <c r="KDV13" s="184"/>
      <c r="KDW13" s="184"/>
      <c r="KDX13" s="184"/>
      <c r="KDY13" s="184"/>
      <c r="KDZ13" s="184"/>
      <c r="KEA13" s="184"/>
      <c r="KEB13" s="184"/>
      <c r="KEC13" s="184"/>
      <c r="KED13" s="184"/>
      <c r="KEE13" s="184"/>
      <c r="KEF13" s="184"/>
      <c r="KEG13" s="184"/>
      <c r="KEH13" s="184"/>
      <c r="KEI13" s="184"/>
      <c r="KEJ13" s="184"/>
      <c r="KEK13" s="184"/>
      <c r="KEL13" s="184"/>
      <c r="KEM13" s="184"/>
      <c r="KEN13" s="184"/>
      <c r="KEO13" s="184"/>
      <c r="KEP13" s="184"/>
      <c r="KEQ13" s="184"/>
      <c r="KER13" s="184"/>
      <c r="KES13" s="184"/>
      <c r="KET13" s="184"/>
      <c r="KEU13" s="184"/>
      <c r="KEV13" s="184"/>
      <c r="KEW13" s="184"/>
      <c r="KEX13" s="184"/>
      <c r="KEY13" s="184"/>
      <c r="KEZ13" s="184"/>
      <c r="KFA13" s="184"/>
      <c r="KFB13" s="184"/>
      <c r="KFC13" s="184"/>
      <c r="KFD13" s="184"/>
      <c r="KFE13" s="184"/>
      <c r="KFF13" s="184"/>
      <c r="KFG13" s="184"/>
      <c r="KFH13" s="184"/>
      <c r="KFI13" s="184"/>
      <c r="KFJ13" s="184"/>
      <c r="KFK13" s="184"/>
      <c r="KFL13" s="184"/>
      <c r="KFM13" s="184"/>
      <c r="KFN13" s="184"/>
      <c r="KFO13" s="184"/>
      <c r="KFP13" s="184"/>
      <c r="KFQ13" s="184"/>
      <c r="KFR13" s="184"/>
      <c r="KFS13" s="184"/>
      <c r="KFT13" s="184"/>
      <c r="KFU13" s="184"/>
      <c r="KFV13" s="184"/>
      <c r="KFW13" s="184"/>
      <c r="KFX13" s="184"/>
      <c r="KFY13" s="184"/>
      <c r="KFZ13" s="184"/>
      <c r="KGA13" s="184"/>
      <c r="KGB13" s="184"/>
      <c r="KGC13" s="184"/>
      <c r="KGD13" s="184"/>
      <c r="KGE13" s="184"/>
      <c r="KGF13" s="184"/>
      <c r="KGG13" s="184"/>
      <c r="KGH13" s="184"/>
      <c r="KGI13" s="184"/>
      <c r="KGJ13" s="184"/>
      <c r="KGK13" s="184"/>
      <c r="KGL13" s="184"/>
      <c r="KGM13" s="184"/>
      <c r="KGN13" s="184"/>
      <c r="KGO13" s="184"/>
      <c r="KGP13" s="184"/>
      <c r="KGQ13" s="184"/>
      <c r="KGR13" s="184"/>
      <c r="KGS13" s="184"/>
      <c r="KGT13" s="184"/>
      <c r="KGU13" s="184"/>
      <c r="KGV13" s="184"/>
      <c r="KGW13" s="184"/>
      <c r="KGX13" s="184"/>
      <c r="KGY13" s="184"/>
      <c r="KGZ13" s="184"/>
      <c r="KHA13" s="184"/>
      <c r="KHB13" s="184"/>
      <c r="KHC13" s="184"/>
      <c r="KHD13" s="184"/>
      <c r="KHE13" s="184"/>
      <c r="KHF13" s="184"/>
      <c r="KHG13" s="184"/>
      <c r="KHH13" s="184"/>
      <c r="KHI13" s="184"/>
      <c r="KHJ13" s="184"/>
      <c r="KHK13" s="184"/>
      <c r="KHL13" s="184"/>
      <c r="KHM13" s="184"/>
      <c r="KHN13" s="184"/>
      <c r="KHO13" s="184"/>
      <c r="KHP13" s="184"/>
      <c r="KHQ13" s="184"/>
      <c r="KHR13" s="184"/>
      <c r="KHS13" s="184"/>
      <c r="KHT13" s="184"/>
      <c r="KHU13" s="184"/>
      <c r="KHV13" s="184"/>
      <c r="KHW13" s="184"/>
      <c r="KHX13" s="184"/>
      <c r="KHY13" s="184"/>
      <c r="KHZ13" s="184"/>
      <c r="KIA13" s="184"/>
      <c r="KIB13" s="184"/>
      <c r="KIC13" s="184"/>
      <c r="KID13" s="184"/>
      <c r="KIE13" s="184"/>
      <c r="KIF13" s="184"/>
      <c r="KIG13" s="184"/>
      <c r="KIH13" s="184"/>
      <c r="KII13" s="184"/>
      <c r="KIJ13" s="184"/>
      <c r="KIK13" s="184"/>
      <c r="KIL13" s="184"/>
      <c r="KIM13" s="184"/>
      <c r="KIN13" s="184"/>
      <c r="KIO13" s="184"/>
      <c r="KIP13" s="184"/>
      <c r="KIQ13" s="184"/>
      <c r="KIR13" s="184"/>
      <c r="KIS13" s="184"/>
      <c r="KIT13" s="184"/>
      <c r="KIU13" s="184"/>
      <c r="KIV13" s="184"/>
      <c r="KIW13" s="184"/>
      <c r="KIX13" s="184"/>
      <c r="KIY13" s="184"/>
      <c r="KIZ13" s="184"/>
      <c r="KJA13" s="184"/>
      <c r="KJB13" s="184"/>
      <c r="KJC13" s="184"/>
      <c r="KJD13" s="184"/>
      <c r="KJE13" s="184"/>
      <c r="KJF13" s="184"/>
      <c r="KJG13" s="184"/>
      <c r="KJH13" s="184"/>
      <c r="KJI13" s="184"/>
      <c r="KJJ13" s="184"/>
      <c r="KJK13" s="184"/>
      <c r="KJL13" s="184"/>
      <c r="KJM13" s="184"/>
      <c r="KJN13" s="184"/>
      <c r="KJO13" s="184"/>
      <c r="KJP13" s="184"/>
      <c r="KJQ13" s="184"/>
      <c r="KJR13" s="184"/>
      <c r="KJS13" s="184"/>
      <c r="KJT13" s="184"/>
      <c r="KJU13" s="184"/>
      <c r="KJV13" s="184"/>
      <c r="KJW13" s="184"/>
      <c r="KJX13" s="184"/>
      <c r="KJY13" s="184"/>
      <c r="KJZ13" s="184"/>
      <c r="KKA13" s="184"/>
      <c r="KKB13" s="184"/>
      <c r="KKC13" s="184"/>
      <c r="KKD13" s="184"/>
      <c r="KKE13" s="184"/>
      <c r="KKF13" s="184"/>
      <c r="KKG13" s="184"/>
      <c r="KKH13" s="184"/>
      <c r="KKI13" s="184"/>
      <c r="KKJ13" s="184"/>
      <c r="KKK13" s="184"/>
      <c r="KKL13" s="184"/>
      <c r="KKM13" s="184"/>
      <c r="KKN13" s="184"/>
      <c r="KKO13" s="184"/>
      <c r="KKP13" s="184"/>
      <c r="KKQ13" s="184"/>
      <c r="KKR13" s="184"/>
      <c r="KKS13" s="184"/>
      <c r="KKT13" s="184"/>
      <c r="KKU13" s="184"/>
      <c r="KKV13" s="184"/>
      <c r="KKW13" s="184"/>
      <c r="KKX13" s="184"/>
      <c r="KKY13" s="184"/>
      <c r="KKZ13" s="184"/>
      <c r="KLA13" s="184"/>
      <c r="KLB13" s="184"/>
      <c r="KLC13" s="184"/>
      <c r="KLD13" s="184"/>
      <c r="KLE13" s="184"/>
      <c r="KLF13" s="184"/>
      <c r="KLG13" s="184"/>
      <c r="KLH13" s="184"/>
      <c r="KLI13" s="184"/>
      <c r="KLJ13" s="184"/>
      <c r="KLK13" s="184"/>
      <c r="KLL13" s="184"/>
      <c r="KLM13" s="184"/>
      <c r="KLN13" s="184"/>
      <c r="KLO13" s="184"/>
      <c r="KLP13" s="184"/>
      <c r="KLQ13" s="184"/>
      <c r="KLR13" s="184"/>
      <c r="KLS13" s="184"/>
      <c r="KLT13" s="184"/>
      <c r="KLU13" s="184"/>
      <c r="KLV13" s="184"/>
      <c r="KLW13" s="184"/>
      <c r="KLX13" s="184"/>
      <c r="KLY13" s="184"/>
      <c r="KLZ13" s="184"/>
      <c r="KMA13" s="184"/>
      <c r="KMB13" s="184"/>
      <c r="KMC13" s="184"/>
      <c r="KMD13" s="184"/>
      <c r="KME13" s="184"/>
      <c r="KMF13" s="184"/>
      <c r="KMG13" s="184"/>
      <c r="KMH13" s="184"/>
      <c r="KMI13" s="184"/>
      <c r="KMJ13" s="184"/>
      <c r="KMK13" s="184"/>
      <c r="KML13" s="184"/>
      <c r="KMM13" s="184"/>
      <c r="KMN13" s="184"/>
      <c r="KMO13" s="184"/>
      <c r="KMP13" s="184"/>
      <c r="KMQ13" s="184"/>
      <c r="KMR13" s="184"/>
      <c r="KMS13" s="184"/>
      <c r="KMT13" s="184"/>
      <c r="KMU13" s="184"/>
      <c r="KMV13" s="184"/>
      <c r="KMW13" s="184"/>
      <c r="KMX13" s="184"/>
      <c r="KMY13" s="184"/>
      <c r="KMZ13" s="184"/>
      <c r="KNA13" s="184"/>
      <c r="KNB13" s="184"/>
      <c r="KNC13" s="184"/>
      <c r="KND13" s="184"/>
      <c r="KNE13" s="184"/>
      <c r="KNF13" s="184"/>
      <c r="KNG13" s="184"/>
      <c r="KNH13" s="184"/>
      <c r="KNI13" s="184"/>
      <c r="KNJ13" s="184"/>
      <c r="KNK13" s="184"/>
      <c r="KNL13" s="184"/>
      <c r="KNM13" s="184"/>
      <c r="KNN13" s="184"/>
      <c r="KNO13" s="184"/>
      <c r="KNP13" s="184"/>
      <c r="KNQ13" s="184"/>
      <c r="KNR13" s="184"/>
      <c r="KNS13" s="184"/>
      <c r="KNT13" s="184"/>
      <c r="KNU13" s="184"/>
      <c r="KNV13" s="184"/>
      <c r="KNW13" s="184"/>
      <c r="KNX13" s="184"/>
      <c r="KNY13" s="184"/>
      <c r="KNZ13" s="184"/>
      <c r="KOA13" s="184"/>
      <c r="KOB13" s="184"/>
      <c r="KOC13" s="184"/>
      <c r="KOD13" s="184"/>
      <c r="KOE13" s="184"/>
      <c r="KOF13" s="184"/>
      <c r="KOG13" s="184"/>
      <c r="KOH13" s="184"/>
      <c r="KOI13" s="184"/>
      <c r="KOJ13" s="184"/>
      <c r="KOK13" s="184"/>
      <c r="KOL13" s="184"/>
      <c r="KOM13" s="184"/>
      <c r="KON13" s="184"/>
      <c r="KOO13" s="184"/>
      <c r="KOP13" s="184"/>
      <c r="KOQ13" s="184"/>
      <c r="KOR13" s="184"/>
      <c r="KOS13" s="184"/>
      <c r="KOT13" s="184"/>
      <c r="KOU13" s="184"/>
      <c r="KOV13" s="184"/>
      <c r="KOW13" s="184"/>
      <c r="KOX13" s="184"/>
      <c r="KOY13" s="184"/>
      <c r="KOZ13" s="184"/>
      <c r="KPA13" s="184"/>
      <c r="KPB13" s="184"/>
      <c r="KPC13" s="184"/>
      <c r="KPD13" s="184"/>
      <c r="KPE13" s="184"/>
      <c r="KPF13" s="184"/>
      <c r="KPG13" s="184"/>
      <c r="KPH13" s="184"/>
      <c r="KPI13" s="184"/>
      <c r="KPJ13" s="184"/>
      <c r="KPK13" s="184"/>
      <c r="KPL13" s="184"/>
      <c r="KPM13" s="184"/>
      <c r="KPN13" s="184"/>
      <c r="KPO13" s="184"/>
      <c r="KPP13" s="184"/>
      <c r="KPQ13" s="184"/>
      <c r="KPR13" s="184"/>
      <c r="KPS13" s="184"/>
      <c r="KPT13" s="184"/>
      <c r="KPU13" s="184"/>
      <c r="KPV13" s="184"/>
      <c r="KPW13" s="184"/>
      <c r="KPX13" s="184"/>
      <c r="KPY13" s="184"/>
      <c r="KPZ13" s="184"/>
      <c r="KQA13" s="184"/>
      <c r="KQB13" s="184"/>
      <c r="KQC13" s="184"/>
      <c r="KQD13" s="184"/>
      <c r="KQE13" s="184"/>
      <c r="KQF13" s="184"/>
      <c r="KQG13" s="184"/>
      <c r="KQH13" s="184"/>
      <c r="KQI13" s="184"/>
      <c r="KQJ13" s="184"/>
      <c r="KQK13" s="184"/>
      <c r="KQL13" s="184"/>
      <c r="KQM13" s="184"/>
      <c r="KQN13" s="184"/>
      <c r="KQO13" s="184"/>
      <c r="KQP13" s="184"/>
      <c r="KQQ13" s="184"/>
      <c r="KQR13" s="184"/>
      <c r="KQS13" s="184"/>
      <c r="KQT13" s="184"/>
      <c r="KQU13" s="184"/>
      <c r="KQV13" s="184"/>
      <c r="KQW13" s="184"/>
      <c r="KQX13" s="184"/>
      <c r="KQY13" s="184"/>
      <c r="KQZ13" s="184"/>
      <c r="KRA13" s="184"/>
      <c r="KRB13" s="184"/>
      <c r="KRC13" s="184"/>
      <c r="KRD13" s="184"/>
      <c r="KRE13" s="184"/>
      <c r="KRF13" s="184"/>
      <c r="KRG13" s="184"/>
      <c r="KRH13" s="184"/>
      <c r="KRI13" s="184"/>
      <c r="KRJ13" s="184"/>
      <c r="KRK13" s="184"/>
      <c r="KRL13" s="184"/>
      <c r="KRM13" s="184"/>
      <c r="KRN13" s="184"/>
      <c r="KRO13" s="184"/>
      <c r="KRP13" s="184"/>
      <c r="KRQ13" s="184"/>
      <c r="KRR13" s="184"/>
      <c r="KRS13" s="184"/>
      <c r="KRT13" s="184"/>
      <c r="KRU13" s="184"/>
      <c r="KRV13" s="184"/>
      <c r="KRW13" s="184"/>
      <c r="KRX13" s="184"/>
      <c r="KRY13" s="184"/>
      <c r="KRZ13" s="184"/>
      <c r="KSA13" s="184"/>
      <c r="KSB13" s="184"/>
      <c r="KSC13" s="184"/>
      <c r="KSD13" s="184"/>
      <c r="KSE13" s="184"/>
      <c r="KSF13" s="184"/>
      <c r="KSG13" s="184"/>
      <c r="KSH13" s="184"/>
      <c r="KSI13" s="184"/>
      <c r="KSJ13" s="184"/>
      <c r="KSK13" s="184"/>
      <c r="KSL13" s="184"/>
      <c r="KSM13" s="184"/>
      <c r="KSN13" s="184"/>
      <c r="KSO13" s="184"/>
      <c r="KSP13" s="184"/>
      <c r="KSQ13" s="184"/>
      <c r="KSR13" s="184"/>
      <c r="KSS13" s="184"/>
      <c r="KST13" s="184"/>
      <c r="KSU13" s="184"/>
      <c r="KSV13" s="184"/>
      <c r="KSW13" s="184"/>
      <c r="KSX13" s="184"/>
      <c r="KSY13" s="184"/>
      <c r="KSZ13" s="184"/>
      <c r="KTA13" s="184"/>
      <c r="KTB13" s="184"/>
      <c r="KTC13" s="184"/>
      <c r="KTD13" s="184"/>
      <c r="KTE13" s="184"/>
      <c r="KTF13" s="184"/>
      <c r="KTG13" s="184"/>
      <c r="KTH13" s="184"/>
      <c r="KTI13" s="184"/>
      <c r="KTJ13" s="184"/>
      <c r="KTK13" s="184"/>
      <c r="KTL13" s="184"/>
      <c r="KTM13" s="184"/>
      <c r="KTN13" s="184"/>
      <c r="KTO13" s="184"/>
      <c r="KTP13" s="184"/>
      <c r="KTQ13" s="184"/>
      <c r="KTR13" s="184"/>
      <c r="KTS13" s="184"/>
      <c r="KTT13" s="184"/>
      <c r="KTU13" s="184"/>
      <c r="KTV13" s="184"/>
      <c r="KTW13" s="184"/>
      <c r="KTX13" s="184"/>
      <c r="KTY13" s="184"/>
      <c r="KTZ13" s="184"/>
      <c r="KUA13" s="184"/>
      <c r="KUB13" s="184"/>
      <c r="KUC13" s="184"/>
      <c r="KUD13" s="184"/>
      <c r="KUE13" s="184"/>
      <c r="KUF13" s="184"/>
      <c r="KUG13" s="184"/>
      <c r="KUH13" s="184"/>
      <c r="KUI13" s="184"/>
      <c r="KUJ13" s="184"/>
      <c r="KUK13" s="184"/>
      <c r="KUL13" s="184"/>
      <c r="KUM13" s="184"/>
      <c r="KUN13" s="184"/>
      <c r="KUO13" s="184"/>
      <c r="KUP13" s="184"/>
      <c r="KUQ13" s="184"/>
      <c r="KUR13" s="184"/>
      <c r="KUS13" s="184"/>
      <c r="KUT13" s="184"/>
      <c r="KUU13" s="184"/>
      <c r="KUV13" s="184"/>
      <c r="KUW13" s="184"/>
      <c r="KUX13" s="184"/>
      <c r="KUY13" s="184"/>
      <c r="KUZ13" s="184"/>
      <c r="KVA13" s="184"/>
      <c r="KVB13" s="184"/>
      <c r="KVC13" s="184"/>
      <c r="KVD13" s="184"/>
      <c r="KVE13" s="184"/>
      <c r="KVF13" s="184"/>
      <c r="KVG13" s="184"/>
      <c r="KVH13" s="184"/>
      <c r="KVI13" s="184"/>
      <c r="KVJ13" s="184"/>
      <c r="KVK13" s="184"/>
      <c r="KVL13" s="184"/>
      <c r="KVM13" s="184"/>
      <c r="KVN13" s="184"/>
      <c r="KVO13" s="184"/>
      <c r="KVP13" s="184"/>
      <c r="KVQ13" s="184"/>
      <c r="KVR13" s="184"/>
      <c r="KVS13" s="184"/>
      <c r="KVT13" s="184"/>
      <c r="KVU13" s="184"/>
      <c r="KVV13" s="184"/>
      <c r="KVW13" s="184"/>
      <c r="KVX13" s="184"/>
      <c r="KVY13" s="184"/>
      <c r="KVZ13" s="184"/>
      <c r="KWA13" s="184"/>
      <c r="KWB13" s="184"/>
      <c r="KWC13" s="184"/>
      <c r="KWD13" s="184"/>
      <c r="KWE13" s="184"/>
      <c r="KWF13" s="184"/>
      <c r="KWG13" s="184"/>
      <c r="KWH13" s="184"/>
      <c r="KWI13" s="184"/>
      <c r="KWJ13" s="184"/>
      <c r="KWK13" s="184"/>
      <c r="KWL13" s="184"/>
      <c r="KWM13" s="184"/>
      <c r="KWN13" s="184"/>
      <c r="KWO13" s="184"/>
      <c r="KWP13" s="184"/>
      <c r="KWQ13" s="184"/>
      <c r="KWR13" s="184"/>
      <c r="KWS13" s="184"/>
      <c r="KWT13" s="184"/>
      <c r="KWU13" s="184"/>
      <c r="KWV13" s="184"/>
      <c r="KWW13" s="184"/>
      <c r="KWX13" s="184"/>
      <c r="KWY13" s="184"/>
      <c r="KWZ13" s="184"/>
      <c r="KXA13" s="184"/>
      <c r="KXB13" s="184"/>
      <c r="KXC13" s="184"/>
      <c r="KXD13" s="184"/>
      <c r="KXE13" s="184"/>
      <c r="KXF13" s="184"/>
      <c r="KXG13" s="184"/>
      <c r="KXH13" s="184"/>
      <c r="KXI13" s="184"/>
      <c r="KXJ13" s="184"/>
      <c r="KXK13" s="184"/>
      <c r="KXL13" s="184"/>
      <c r="KXM13" s="184"/>
      <c r="KXN13" s="184"/>
      <c r="KXO13" s="184"/>
      <c r="KXP13" s="184"/>
      <c r="KXQ13" s="184"/>
      <c r="KXR13" s="184"/>
      <c r="KXS13" s="184"/>
      <c r="KXT13" s="184"/>
      <c r="KXU13" s="184"/>
      <c r="KXV13" s="184"/>
      <c r="KXW13" s="184"/>
      <c r="KXX13" s="184"/>
      <c r="KXY13" s="184"/>
      <c r="KXZ13" s="184"/>
      <c r="KYA13" s="184"/>
      <c r="KYB13" s="184"/>
      <c r="KYC13" s="184"/>
      <c r="KYD13" s="184"/>
      <c r="KYE13" s="184"/>
      <c r="KYF13" s="184"/>
      <c r="KYG13" s="184"/>
      <c r="KYH13" s="184"/>
      <c r="KYI13" s="184"/>
      <c r="KYJ13" s="184"/>
      <c r="KYK13" s="184"/>
      <c r="KYL13" s="184"/>
      <c r="KYM13" s="184"/>
      <c r="KYN13" s="184"/>
      <c r="KYO13" s="184"/>
      <c r="KYP13" s="184"/>
      <c r="KYQ13" s="184"/>
      <c r="KYR13" s="184"/>
      <c r="KYS13" s="184"/>
      <c r="KYT13" s="184"/>
      <c r="KYU13" s="184"/>
      <c r="KYV13" s="184"/>
      <c r="KYW13" s="184"/>
      <c r="KYX13" s="184"/>
      <c r="KYY13" s="184"/>
      <c r="KYZ13" s="184"/>
      <c r="KZA13" s="184"/>
      <c r="KZB13" s="184"/>
      <c r="KZC13" s="184"/>
      <c r="KZD13" s="184"/>
      <c r="KZE13" s="184"/>
      <c r="KZF13" s="184"/>
      <c r="KZG13" s="184"/>
      <c r="KZH13" s="184"/>
      <c r="KZI13" s="184"/>
      <c r="KZJ13" s="184"/>
      <c r="KZK13" s="184"/>
      <c r="KZL13" s="184"/>
      <c r="KZM13" s="184"/>
      <c r="KZN13" s="184"/>
      <c r="KZO13" s="184"/>
      <c r="KZP13" s="184"/>
      <c r="KZQ13" s="184"/>
      <c r="KZR13" s="184"/>
      <c r="KZS13" s="184"/>
      <c r="KZT13" s="184"/>
      <c r="KZU13" s="184"/>
      <c r="KZV13" s="184"/>
      <c r="KZW13" s="184"/>
      <c r="KZX13" s="184"/>
      <c r="KZY13" s="184"/>
      <c r="KZZ13" s="184"/>
      <c r="LAA13" s="184"/>
      <c r="LAB13" s="184"/>
      <c r="LAC13" s="184"/>
      <c r="LAD13" s="184"/>
      <c r="LAE13" s="184"/>
      <c r="LAF13" s="184"/>
      <c r="LAG13" s="184"/>
      <c r="LAH13" s="184"/>
      <c r="LAI13" s="184"/>
      <c r="LAJ13" s="184"/>
      <c r="LAK13" s="184"/>
      <c r="LAL13" s="184"/>
      <c r="LAM13" s="184"/>
      <c r="LAN13" s="184"/>
      <c r="LAO13" s="184"/>
      <c r="LAP13" s="184"/>
      <c r="LAQ13" s="184"/>
      <c r="LAR13" s="184"/>
      <c r="LAS13" s="184"/>
      <c r="LAT13" s="184"/>
      <c r="LAU13" s="184"/>
      <c r="LAV13" s="184"/>
      <c r="LAW13" s="184"/>
      <c r="LAX13" s="184"/>
      <c r="LAY13" s="184"/>
      <c r="LAZ13" s="184"/>
      <c r="LBA13" s="184"/>
      <c r="LBB13" s="184"/>
      <c r="LBC13" s="184"/>
      <c r="LBD13" s="184"/>
      <c r="LBE13" s="184"/>
      <c r="LBF13" s="184"/>
      <c r="LBG13" s="184"/>
      <c r="LBH13" s="184"/>
      <c r="LBI13" s="184"/>
      <c r="LBJ13" s="184"/>
      <c r="LBK13" s="184"/>
      <c r="LBL13" s="184"/>
      <c r="LBM13" s="184"/>
      <c r="LBN13" s="184"/>
      <c r="LBO13" s="184"/>
      <c r="LBP13" s="184"/>
      <c r="LBQ13" s="184"/>
      <c r="LBR13" s="184"/>
      <c r="LBS13" s="184"/>
      <c r="LBT13" s="184"/>
      <c r="LBU13" s="184"/>
      <c r="LBV13" s="184"/>
      <c r="LBW13" s="184"/>
      <c r="LBX13" s="184"/>
      <c r="LBY13" s="184"/>
      <c r="LBZ13" s="184"/>
      <c r="LCA13" s="184"/>
      <c r="LCB13" s="184"/>
      <c r="LCC13" s="184"/>
      <c r="LCD13" s="184"/>
      <c r="LCE13" s="184"/>
      <c r="LCF13" s="184"/>
      <c r="LCG13" s="184"/>
      <c r="LCH13" s="184"/>
      <c r="LCI13" s="184"/>
      <c r="LCJ13" s="184"/>
      <c r="LCK13" s="184"/>
      <c r="LCL13" s="184"/>
      <c r="LCM13" s="184"/>
      <c r="LCN13" s="184"/>
      <c r="LCO13" s="184"/>
      <c r="LCP13" s="184"/>
      <c r="LCQ13" s="184"/>
      <c r="LCR13" s="184"/>
      <c r="LCS13" s="184"/>
      <c r="LCT13" s="184"/>
      <c r="LCU13" s="184"/>
      <c r="LCV13" s="184"/>
      <c r="LCW13" s="184"/>
      <c r="LCX13" s="184"/>
      <c r="LCY13" s="184"/>
      <c r="LCZ13" s="184"/>
      <c r="LDA13" s="184"/>
      <c r="LDB13" s="184"/>
      <c r="LDC13" s="184"/>
      <c r="LDD13" s="184"/>
      <c r="LDE13" s="184"/>
      <c r="LDF13" s="184"/>
      <c r="LDG13" s="184"/>
      <c r="LDH13" s="184"/>
      <c r="LDI13" s="184"/>
      <c r="LDJ13" s="184"/>
      <c r="LDK13" s="184"/>
      <c r="LDL13" s="184"/>
      <c r="LDM13" s="184"/>
      <c r="LDN13" s="184"/>
      <c r="LDO13" s="184"/>
      <c r="LDP13" s="184"/>
      <c r="LDQ13" s="184"/>
      <c r="LDR13" s="184"/>
      <c r="LDS13" s="184"/>
      <c r="LDT13" s="184"/>
      <c r="LDU13" s="184"/>
      <c r="LDV13" s="184"/>
      <c r="LDW13" s="184"/>
      <c r="LDX13" s="184"/>
      <c r="LDY13" s="184"/>
      <c r="LDZ13" s="184"/>
      <c r="LEA13" s="184"/>
      <c r="LEB13" s="184"/>
      <c r="LEC13" s="184"/>
      <c r="LED13" s="184"/>
      <c r="LEE13" s="184"/>
      <c r="LEF13" s="184"/>
      <c r="LEG13" s="184"/>
      <c r="LEH13" s="184"/>
      <c r="LEI13" s="184"/>
      <c r="LEJ13" s="184"/>
      <c r="LEK13" s="184"/>
      <c r="LEL13" s="184"/>
      <c r="LEM13" s="184"/>
      <c r="LEN13" s="184"/>
      <c r="LEO13" s="184"/>
      <c r="LEP13" s="184"/>
      <c r="LEQ13" s="184"/>
      <c r="LER13" s="184"/>
      <c r="LES13" s="184"/>
      <c r="LET13" s="184"/>
      <c r="LEU13" s="184"/>
      <c r="LEV13" s="184"/>
      <c r="LEW13" s="184"/>
      <c r="LEX13" s="184"/>
      <c r="LEY13" s="184"/>
      <c r="LEZ13" s="184"/>
      <c r="LFA13" s="184"/>
      <c r="LFB13" s="184"/>
      <c r="LFC13" s="184"/>
      <c r="LFD13" s="184"/>
      <c r="LFE13" s="184"/>
      <c r="LFF13" s="184"/>
      <c r="LFG13" s="184"/>
      <c r="LFH13" s="184"/>
      <c r="LFI13" s="184"/>
      <c r="LFJ13" s="184"/>
      <c r="LFK13" s="184"/>
      <c r="LFL13" s="184"/>
      <c r="LFM13" s="184"/>
      <c r="LFN13" s="184"/>
      <c r="LFO13" s="184"/>
      <c r="LFP13" s="184"/>
      <c r="LFQ13" s="184"/>
      <c r="LFR13" s="184"/>
      <c r="LFS13" s="184"/>
      <c r="LFT13" s="184"/>
      <c r="LFU13" s="184"/>
      <c r="LFV13" s="184"/>
      <c r="LFW13" s="184"/>
      <c r="LFX13" s="184"/>
      <c r="LFY13" s="184"/>
      <c r="LFZ13" s="184"/>
      <c r="LGA13" s="184"/>
      <c r="LGB13" s="184"/>
      <c r="LGC13" s="184"/>
      <c r="LGD13" s="184"/>
      <c r="LGE13" s="184"/>
      <c r="LGF13" s="184"/>
      <c r="LGG13" s="184"/>
      <c r="LGH13" s="184"/>
      <c r="LGI13" s="184"/>
      <c r="LGJ13" s="184"/>
      <c r="LGK13" s="184"/>
      <c r="LGL13" s="184"/>
      <c r="LGM13" s="184"/>
      <c r="LGN13" s="184"/>
      <c r="LGO13" s="184"/>
      <c r="LGP13" s="184"/>
      <c r="LGQ13" s="184"/>
      <c r="LGR13" s="184"/>
      <c r="LGS13" s="184"/>
      <c r="LGT13" s="184"/>
      <c r="LGU13" s="184"/>
      <c r="LGV13" s="184"/>
      <c r="LGW13" s="184"/>
      <c r="LGX13" s="184"/>
      <c r="LGY13" s="184"/>
      <c r="LGZ13" s="184"/>
      <c r="LHA13" s="184"/>
      <c r="LHB13" s="184"/>
      <c r="LHC13" s="184"/>
      <c r="LHD13" s="184"/>
      <c r="LHE13" s="184"/>
      <c r="LHF13" s="184"/>
      <c r="LHG13" s="184"/>
      <c r="LHH13" s="184"/>
      <c r="LHI13" s="184"/>
      <c r="LHJ13" s="184"/>
      <c r="LHK13" s="184"/>
      <c r="LHL13" s="184"/>
      <c r="LHM13" s="184"/>
      <c r="LHN13" s="184"/>
      <c r="LHO13" s="184"/>
      <c r="LHP13" s="184"/>
      <c r="LHQ13" s="184"/>
      <c r="LHR13" s="184"/>
      <c r="LHS13" s="184"/>
      <c r="LHT13" s="184"/>
      <c r="LHU13" s="184"/>
      <c r="LHV13" s="184"/>
      <c r="LHW13" s="184"/>
      <c r="LHX13" s="184"/>
      <c r="LHY13" s="184"/>
      <c r="LHZ13" s="184"/>
      <c r="LIA13" s="184"/>
      <c r="LIB13" s="184"/>
      <c r="LIC13" s="184"/>
      <c r="LID13" s="184"/>
      <c r="LIE13" s="184"/>
      <c r="LIF13" s="184"/>
      <c r="LIG13" s="184"/>
      <c r="LIH13" s="184"/>
      <c r="LII13" s="184"/>
      <c r="LIJ13" s="184"/>
      <c r="LIK13" s="184"/>
      <c r="LIL13" s="184"/>
      <c r="LIM13" s="184"/>
      <c r="LIN13" s="184"/>
      <c r="LIO13" s="184"/>
      <c r="LIP13" s="184"/>
      <c r="LIQ13" s="184"/>
      <c r="LIR13" s="184"/>
      <c r="LIS13" s="184"/>
      <c r="LIT13" s="184"/>
      <c r="LIU13" s="184"/>
      <c r="LIV13" s="184"/>
      <c r="LIW13" s="184"/>
      <c r="LIX13" s="184"/>
      <c r="LIY13" s="184"/>
      <c r="LIZ13" s="184"/>
      <c r="LJA13" s="184"/>
      <c r="LJB13" s="184"/>
      <c r="LJC13" s="184"/>
      <c r="LJD13" s="184"/>
      <c r="LJE13" s="184"/>
      <c r="LJF13" s="184"/>
      <c r="LJG13" s="184"/>
      <c r="LJH13" s="184"/>
      <c r="LJI13" s="184"/>
      <c r="LJJ13" s="184"/>
      <c r="LJK13" s="184"/>
      <c r="LJL13" s="184"/>
      <c r="LJM13" s="184"/>
      <c r="LJN13" s="184"/>
      <c r="LJO13" s="184"/>
      <c r="LJP13" s="184"/>
      <c r="LJQ13" s="184"/>
      <c r="LJR13" s="184"/>
      <c r="LJS13" s="184"/>
      <c r="LJT13" s="184"/>
      <c r="LJU13" s="184"/>
      <c r="LJV13" s="184"/>
      <c r="LJW13" s="184"/>
      <c r="LJX13" s="184"/>
      <c r="LJY13" s="184"/>
      <c r="LJZ13" s="184"/>
      <c r="LKA13" s="184"/>
      <c r="LKB13" s="184"/>
      <c r="LKC13" s="184"/>
      <c r="LKD13" s="184"/>
      <c r="LKE13" s="184"/>
      <c r="LKF13" s="184"/>
      <c r="LKG13" s="184"/>
      <c r="LKH13" s="184"/>
      <c r="LKI13" s="184"/>
      <c r="LKJ13" s="184"/>
      <c r="LKK13" s="184"/>
      <c r="LKL13" s="184"/>
      <c r="LKM13" s="184"/>
      <c r="LKN13" s="184"/>
      <c r="LKO13" s="184"/>
      <c r="LKP13" s="184"/>
      <c r="LKQ13" s="184"/>
      <c r="LKR13" s="184"/>
      <c r="LKS13" s="184"/>
      <c r="LKT13" s="184"/>
      <c r="LKU13" s="184"/>
      <c r="LKV13" s="184"/>
      <c r="LKW13" s="184"/>
      <c r="LKX13" s="184"/>
      <c r="LKY13" s="184"/>
      <c r="LKZ13" s="184"/>
      <c r="LLA13" s="184"/>
      <c r="LLB13" s="184"/>
      <c r="LLC13" s="184"/>
      <c r="LLD13" s="184"/>
      <c r="LLE13" s="184"/>
      <c r="LLF13" s="184"/>
      <c r="LLG13" s="184"/>
      <c r="LLH13" s="184"/>
      <c r="LLI13" s="184"/>
      <c r="LLJ13" s="184"/>
      <c r="LLK13" s="184"/>
      <c r="LLL13" s="184"/>
      <c r="LLM13" s="184"/>
      <c r="LLN13" s="184"/>
      <c r="LLO13" s="184"/>
      <c r="LLP13" s="184"/>
      <c r="LLQ13" s="184"/>
      <c r="LLR13" s="184"/>
      <c r="LLS13" s="184"/>
      <c r="LLT13" s="184"/>
      <c r="LLU13" s="184"/>
      <c r="LLV13" s="184"/>
      <c r="LLW13" s="184"/>
      <c r="LLX13" s="184"/>
      <c r="LLY13" s="184"/>
      <c r="LLZ13" s="184"/>
      <c r="LMA13" s="184"/>
      <c r="LMB13" s="184"/>
      <c r="LMC13" s="184"/>
      <c r="LMD13" s="184"/>
      <c r="LME13" s="184"/>
      <c r="LMF13" s="184"/>
      <c r="LMG13" s="184"/>
      <c r="LMH13" s="184"/>
      <c r="LMI13" s="184"/>
      <c r="LMJ13" s="184"/>
      <c r="LMK13" s="184"/>
      <c r="LML13" s="184"/>
      <c r="LMM13" s="184"/>
      <c r="LMN13" s="184"/>
      <c r="LMO13" s="184"/>
      <c r="LMP13" s="184"/>
      <c r="LMQ13" s="184"/>
      <c r="LMR13" s="184"/>
      <c r="LMS13" s="184"/>
      <c r="LMT13" s="184"/>
      <c r="LMU13" s="184"/>
      <c r="LMV13" s="184"/>
      <c r="LMW13" s="184"/>
      <c r="LMX13" s="184"/>
      <c r="LMY13" s="184"/>
      <c r="LMZ13" s="184"/>
      <c r="LNA13" s="184"/>
      <c r="LNB13" s="184"/>
      <c r="LNC13" s="184"/>
      <c r="LND13" s="184"/>
      <c r="LNE13" s="184"/>
      <c r="LNF13" s="184"/>
      <c r="LNG13" s="184"/>
      <c r="LNH13" s="184"/>
      <c r="LNI13" s="184"/>
      <c r="LNJ13" s="184"/>
      <c r="LNK13" s="184"/>
      <c r="LNL13" s="184"/>
      <c r="LNM13" s="184"/>
      <c r="LNN13" s="184"/>
      <c r="LNO13" s="184"/>
      <c r="LNP13" s="184"/>
      <c r="LNQ13" s="184"/>
      <c r="LNR13" s="184"/>
      <c r="LNS13" s="184"/>
      <c r="LNT13" s="184"/>
      <c r="LNU13" s="184"/>
      <c r="LNV13" s="184"/>
      <c r="LNW13" s="184"/>
      <c r="LNX13" s="184"/>
      <c r="LNY13" s="184"/>
      <c r="LNZ13" s="184"/>
      <c r="LOA13" s="184"/>
      <c r="LOB13" s="184"/>
      <c r="LOC13" s="184"/>
      <c r="LOD13" s="184"/>
      <c r="LOE13" s="184"/>
      <c r="LOF13" s="184"/>
      <c r="LOG13" s="184"/>
      <c r="LOH13" s="184"/>
      <c r="LOI13" s="184"/>
      <c r="LOJ13" s="184"/>
      <c r="LOK13" s="184"/>
      <c r="LOL13" s="184"/>
      <c r="LOM13" s="184"/>
      <c r="LON13" s="184"/>
      <c r="LOO13" s="184"/>
      <c r="LOP13" s="184"/>
      <c r="LOQ13" s="184"/>
      <c r="LOR13" s="184"/>
      <c r="LOS13" s="184"/>
      <c r="LOT13" s="184"/>
      <c r="LOU13" s="184"/>
      <c r="LOV13" s="184"/>
      <c r="LOW13" s="184"/>
      <c r="LOX13" s="184"/>
      <c r="LOY13" s="184"/>
      <c r="LOZ13" s="184"/>
      <c r="LPA13" s="184"/>
      <c r="LPB13" s="184"/>
      <c r="LPC13" s="184"/>
      <c r="LPD13" s="184"/>
      <c r="LPE13" s="184"/>
      <c r="LPF13" s="184"/>
      <c r="LPG13" s="184"/>
      <c r="LPH13" s="184"/>
      <c r="LPI13" s="184"/>
      <c r="LPJ13" s="184"/>
      <c r="LPK13" s="184"/>
      <c r="LPL13" s="184"/>
      <c r="LPM13" s="184"/>
      <c r="LPN13" s="184"/>
      <c r="LPO13" s="184"/>
      <c r="LPP13" s="184"/>
      <c r="LPQ13" s="184"/>
      <c r="LPR13" s="184"/>
      <c r="LPS13" s="184"/>
      <c r="LPT13" s="184"/>
      <c r="LPU13" s="184"/>
      <c r="LPV13" s="184"/>
      <c r="LPW13" s="184"/>
      <c r="LPX13" s="184"/>
      <c r="LPY13" s="184"/>
      <c r="LPZ13" s="184"/>
      <c r="LQA13" s="184"/>
      <c r="LQB13" s="184"/>
      <c r="LQC13" s="184"/>
      <c r="LQD13" s="184"/>
      <c r="LQE13" s="184"/>
      <c r="LQF13" s="184"/>
      <c r="LQG13" s="184"/>
      <c r="LQH13" s="184"/>
      <c r="LQI13" s="184"/>
      <c r="LQJ13" s="184"/>
      <c r="LQK13" s="184"/>
      <c r="LQL13" s="184"/>
      <c r="LQM13" s="184"/>
      <c r="LQN13" s="184"/>
      <c r="LQO13" s="184"/>
      <c r="LQP13" s="184"/>
      <c r="LQQ13" s="184"/>
      <c r="LQR13" s="184"/>
      <c r="LQS13" s="184"/>
      <c r="LQT13" s="184"/>
      <c r="LQU13" s="184"/>
      <c r="LQV13" s="184"/>
      <c r="LQW13" s="184"/>
      <c r="LQX13" s="184"/>
      <c r="LQY13" s="184"/>
      <c r="LQZ13" s="184"/>
      <c r="LRA13" s="184"/>
      <c r="LRB13" s="184"/>
      <c r="LRC13" s="184"/>
      <c r="LRD13" s="184"/>
      <c r="LRE13" s="184"/>
      <c r="LRF13" s="184"/>
      <c r="LRG13" s="184"/>
      <c r="LRH13" s="184"/>
      <c r="LRI13" s="184"/>
      <c r="LRJ13" s="184"/>
      <c r="LRK13" s="184"/>
      <c r="LRL13" s="184"/>
      <c r="LRM13" s="184"/>
      <c r="LRN13" s="184"/>
      <c r="LRO13" s="184"/>
      <c r="LRP13" s="184"/>
      <c r="LRQ13" s="184"/>
      <c r="LRR13" s="184"/>
      <c r="LRS13" s="184"/>
      <c r="LRT13" s="184"/>
      <c r="LRU13" s="184"/>
      <c r="LRV13" s="184"/>
      <c r="LRW13" s="184"/>
      <c r="LRX13" s="184"/>
      <c r="LRY13" s="184"/>
      <c r="LRZ13" s="184"/>
      <c r="LSA13" s="184"/>
      <c r="LSB13" s="184"/>
      <c r="LSC13" s="184"/>
      <c r="LSD13" s="184"/>
      <c r="LSE13" s="184"/>
      <c r="LSF13" s="184"/>
      <c r="LSG13" s="184"/>
      <c r="LSH13" s="184"/>
      <c r="LSI13" s="184"/>
      <c r="LSJ13" s="184"/>
      <c r="LSK13" s="184"/>
      <c r="LSL13" s="184"/>
      <c r="LSM13" s="184"/>
      <c r="LSN13" s="184"/>
      <c r="LSO13" s="184"/>
      <c r="LSP13" s="184"/>
      <c r="LSQ13" s="184"/>
      <c r="LSR13" s="184"/>
      <c r="LSS13" s="184"/>
      <c r="LST13" s="184"/>
      <c r="LSU13" s="184"/>
      <c r="LSV13" s="184"/>
      <c r="LSW13" s="184"/>
      <c r="LSX13" s="184"/>
      <c r="LSY13" s="184"/>
      <c r="LSZ13" s="184"/>
      <c r="LTA13" s="184"/>
      <c r="LTB13" s="184"/>
      <c r="LTC13" s="184"/>
      <c r="LTD13" s="184"/>
      <c r="LTE13" s="184"/>
      <c r="LTF13" s="184"/>
      <c r="LTG13" s="184"/>
      <c r="LTH13" s="184"/>
      <c r="LTI13" s="184"/>
      <c r="LTJ13" s="184"/>
      <c r="LTK13" s="184"/>
      <c r="LTL13" s="184"/>
      <c r="LTM13" s="184"/>
      <c r="LTN13" s="184"/>
      <c r="LTO13" s="184"/>
      <c r="LTP13" s="184"/>
      <c r="LTQ13" s="184"/>
      <c r="LTR13" s="184"/>
      <c r="LTS13" s="184"/>
      <c r="LTT13" s="184"/>
      <c r="LTU13" s="184"/>
      <c r="LTV13" s="184"/>
      <c r="LTW13" s="184"/>
      <c r="LTX13" s="184"/>
      <c r="LTY13" s="184"/>
      <c r="LTZ13" s="184"/>
      <c r="LUA13" s="184"/>
      <c r="LUB13" s="184"/>
      <c r="LUC13" s="184"/>
      <c r="LUD13" s="184"/>
      <c r="LUE13" s="184"/>
      <c r="LUF13" s="184"/>
      <c r="LUG13" s="184"/>
      <c r="LUH13" s="184"/>
      <c r="LUI13" s="184"/>
      <c r="LUJ13" s="184"/>
      <c r="LUK13" s="184"/>
      <c r="LUL13" s="184"/>
      <c r="LUM13" s="184"/>
      <c r="LUN13" s="184"/>
      <c r="LUO13" s="184"/>
      <c r="LUP13" s="184"/>
      <c r="LUQ13" s="184"/>
      <c r="LUR13" s="184"/>
      <c r="LUS13" s="184"/>
      <c r="LUT13" s="184"/>
      <c r="LUU13" s="184"/>
      <c r="LUV13" s="184"/>
      <c r="LUW13" s="184"/>
      <c r="LUX13" s="184"/>
      <c r="LUY13" s="184"/>
      <c r="LUZ13" s="184"/>
      <c r="LVA13" s="184"/>
      <c r="LVB13" s="184"/>
      <c r="LVC13" s="184"/>
      <c r="LVD13" s="184"/>
      <c r="LVE13" s="184"/>
      <c r="LVF13" s="184"/>
      <c r="LVG13" s="184"/>
      <c r="LVH13" s="184"/>
      <c r="LVI13" s="184"/>
      <c r="LVJ13" s="184"/>
      <c r="LVK13" s="184"/>
      <c r="LVL13" s="184"/>
      <c r="LVM13" s="184"/>
      <c r="LVN13" s="184"/>
      <c r="LVO13" s="184"/>
      <c r="LVP13" s="184"/>
      <c r="LVQ13" s="184"/>
      <c r="LVR13" s="184"/>
      <c r="LVS13" s="184"/>
      <c r="LVT13" s="184"/>
      <c r="LVU13" s="184"/>
      <c r="LVV13" s="184"/>
      <c r="LVW13" s="184"/>
      <c r="LVX13" s="184"/>
      <c r="LVY13" s="184"/>
      <c r="LVZ13" s="184"/>
      <c r="LWA13" s="184"/>
      <c r="LWB13" s="184"/>
      <c r="LWC13" s="184"/>
      <c r="LWD13" s="184"/>
      <c r="LWE13" s="184"/>
      <c r="LWF13" s="184"/>
      <c r="LWG13" s="184"/>
      <c r="LWH13" s="184"/>
      <c r="LWI13" s="184"/>
      <c r="LWJ13" s="184"/>
      <c r="LWK13" s="184"/>
      <c r="LWL13" s="184"/>
      <c r="LWM13" s="184"/>
      <c r="LWN13" s="184"/>
      <c r="LWO13" s="184"/>
      <c r="LWP13" s="184"/>
      <c r="LWQ13" s="184"/>
      <c r="LWR13" s="184"/>
      <c r="LWS13" s="184"/>
      <c r="LWT13" s="184"/>
      <c r="LWU13" s="184"/>
      <c r="LWV13" s="184"/>
      <c r="LWW13" s="184"/>
      <c r="LWX13" s="184"/>
      <c r="LWY13" s="184"/>
      <c r="LWZ13" s="184"/>
      <c r="LXA13" s="184"/>
      <c r="LXB13" s="184"/>
      <c r="LXC13" s="184"/>
      <c r="LXD13" s="184"/>
      <c r="LXE13" s="184"/>
      <c r="LXF13" s="184"/>
      <c r="LXG13" s="184"/>
      <c r="LXH13" s="184"/>
      <c r="LXI13" s="184"/>
      <c r="LXJ13" s="184"/>
      <c r="LXK13" s="184"/>
      <c r="LXL13" s="184"/>
      <c r="LXM13" s="184"/>
      <c r="LXN13" s="184"/>
      <c r="LXO13" s="184"/>
      <c r="LXP13" s="184"/>
      <c r="LXQ13" s="184"/>
      <c r="LXR13" s="184"/>
      <c r="LXS13" s="184"/>
      <c r="LXT13" s="184"/>
      <c r="LXU13" s="184"/>
      <c r="LXV13" s="184"/>
      <c r="LXW13" s="184"/>
      <c r="LXX13" s="184"/>
      <c r="LXY13" s="184"/>
      <c r="LXZ13" s="184"/>
      <c r="LYA13" s="184"/>
      <c r="LYB13" s="184"/>
      <c r="LYC13" s="184"/>
      <c r="LYD13" s="184"/>
      <c r="LYE13" s="184"/>
      <c r="LYF13" s="184"/>
      <c r="LYG13" s="184"/>
      <c r="LYH13" s="184"/>
      <c r="LYI13" s="184"/>
      <c r="LYJ13" s="184"/>
      <c r="LYK13" s="184"/>
      <c r="LYL13" s="184"/>
      <c r="LYM13" s="184"/>
      <c r="LYN13" s="184"/>
      <c r="LYO13" s="184"/>
      <c r="LYP13" s="184"/>
      <c r="LYQ13" s="184"/>
      <c r="LYR13" s="184"/>
      <c r="LYS13" s="184"/>
      <c r="LYT13" s="184"/>
      <c r="LYU13" s="184"/>
      <c r="LYV13" s="184"/>
      <c r="LYW13" s="184"/>
      <c r="LYX13" s="184"/>
      <c r="LYY13" s="184"/>
      <c r="LYZ13" s="184"/>
      <c r="LZA13" s="184"/>
      <c r="LZB13" s="184"/>
      <c r="LZC13" s="184"/>
      <c r="LZD13" s="184"/>
      <c r="LZE13" s="184"/>
      <c r="LZF13" s="184"/>
      <c r="LZG13" s="184"/>
      <c r="LZH13" s="184"/>
      <c r="LZI13" s="184"/>
      <c r="LZJ13" s="184"/>
      <c r="LZK13" s="184"/>
      <c r="LZL13" s="184"/>
      <c r="LZM13" s="184"/>
      <c r="LZN13" s="184"/>
      <c r="LZO13" s="184"/>
      <c r="LZP13" s="184"/>
      <c r="LZQ13" s="184"/>
      <c r="LZR13" s="184"/>
      <c r="LZS13" s="184"/>
      <c r="LZT13" s="184"/>
      <c r="LZU13" s="184"/>
      <c r="LZV13" s="184"/>
      <c r="LZW13" s="184"/>
      <c r="LZX13" s="184"/>
      <c r="LZY13" s="184"/>
      <c r="LZZ13" s="184"/>
      <c r="MAA13" s="184"/>
      <c r="MAB13" s="184"/>
      <c r="MAC13" s="184"/>
      <c r="MAD13" s="184"/>
      <c r="MAE13" s="184"/>
      <c r="MAF13" s="184"/>
      <c r="MAG13" s="184"/>
      <c r="MAH13" s="184"/>
      <c r="MAI13" s="184"/>
      <c r="MAJ13" s="184"/>
      <c r="MAK13" s="184"/>
      <c r="MAL13" s="184"/>
      <c r="MAM13" s="184"/>
      <c r="MAN13" s="184"/>
      <c r="MAO13" s="184"/>
      <c r="MAP13" s="184"/>
      <c r="MAQ13" s="184"/>
      <c r="MAR13" s="184"/>
      <c r="MAS13" s="184"/>
      <c r="MAT13" s="184"/>
      <c r="MAU13" s="184"/>
      <c r="MAV13" s="184"/>
      <c r="MAW13" s="184"/>
      <c r="MAX13" s="184"/>
      <c r="MAY13" s="184"/>
      <c r="MAZ13" s="184"/>
      <c r="MBA13" s="184"/>
      <c r="MBB13" s="184"/>
      <c r="MBC13" s="184"/>
      <c r="MBD13" s="184"/>
      <c r="MBE13" s="184"/>
      <c r="MBF13" s="184"/>
      <c r="MBG13" s="184"/>
      <c r="MBH13" s="184"/>
      <c r="MBI13" s="184"/>
      <c r="MBJ13" s="184"/>
      <c r="MBK13" s="184"/>
      <c r="MBL13" s="184"/>
      <c r="MBM13" s="184"/>
      <c r="MBN13" s="184"/>
      <c r="MBO13" s="184"/>
      <c r="MBP13" s="184"/>
      <c r="MBQ13" s="184"/>
      <c r="MBR13" s="184"/>
      <c r="MBS13" s="184"/>
      <c r="MBT13" s="184"/>
      <c r="MBU13" s="184"/>
      <c r="MBV13" s="184"/>
      <c r="MBW13" s="184"/>
      <c r="MBX13" s="184"/>
      <c r="MBY13" s="184"/>
      <c r="MBZ13" s="184"/>
      <c r="MCA13" s="184"/>
      <c r="MCB13" s="184"/>
      <c r="MCC13" s="184"/>
      <c r="MCD13" s="184"/>
      <c r="MCE13" s="184"/>
      <c r="MCF13" s="184"/>
      <c r="MCG13" s="184"/>
      <c r="MCH13" s="184"/>
      <c r="MCI13" s="184"/>
      <c r="MCJ13" s="184"/>
      <c r="MCK13" s="184"/>
      <c r="MCL13" s="184"/>
      <c r="MCM13" s="184"/>
      <c r="MCN13" s="184"/>
      <c r="MCO13" s="184"/>
      <c r="MCP13" s="184"/>
      <c r="MCQ13" s="184"/>
      <c r="MCR13" s="184"/>
      <c r="MCS13" s="184"/>
      <c r="MCT13" s="184"/>
      <c r="MCU13" s="184"/>
      <c r="MCV13" s="184"/>
      <c r="MCW13" s="184"/>
      <c r="MCX13" s="184"/>
      <c r="MCY13" s="184"/>
      <c r="MCZ13" s="184"/>
      <c r="MDA13" s="184"/>
      <c r="MDB13" s="184"/>
      <c r="MDC13" s="184"/>
      <c r="MDD13" s="184"/>
      <c r="MDE13" s="184"/>
      <c r="MDF13" s="184"/>
      <c r="MDG13" s="184"/>
      <c r="MDH13" s="184"/>
      <c r="MDI13" s="184"/>
      <c r="MDJ13" s="184"/>
      <c r="MDK13" s="184"/>
      <c r="MDL13" s="184"/>
      <c r="MDM13" s="184"/>
      <c r="MDN13" s="184"/>
      <c r="MDO13" s="184"/>
      <c r="MDP13" s="184"/>
      <c r="MDQ13" s="184"/>
      <c r="MDR13" s="184"/>
      <c r="MDS13" s="184"/>
      <c r="MDT13" s="184"/>
      <c r="MDU13" s="184"/>
      <c r="MDV13" s="184"/>
      <c r="MDW13" s="184"/>
      <c r="MDX13" s="184"/>
      <c r="MDY13" s="184"/>
      <c r="MDZ13" s="184"/>
      <c r="MEA13" s="184"/>
      <c r="MEB13" s="184"/>
      <c r="MEC13" s="184"/>
      <c r="MED13" s="184"/>
      <c r="MEE13" s="184"/>
      <c r="MEF13" s="184"/>
      <c r="MEG13" s="184"/>
      <c r="MEH13" s="184"/>
      <c r="MEI13" s="184"/>
      <c r="MEJ13" s="184"/>
      <c r="MEK13" s="184"/>
      <c r="MEL13" s="184"/>
      <c r="MEM13" s="184"/>
      <c r="MEN13" s="184"/>
      <c r="MEO13" s="184"/>
      <c r="MEP13" s="184"/>
      <c r="MEQ13" s="184"/>
      <c r="MER13" s="184"/>
      <c r="MES13" s="184"/>
      <c r="MET13" s="184"/>
      <c r="MEU13" s="184"/>
      <c r="MEV13" s="184"/>
      <c r="MEW13" s="184"/>
      <c r="MEX13" s="184"/>
      <c r="MEY13" s="184"/>
      <c r="MEZ13" s="184"/>
      <c r="MFA13" s="184"/>
      <c r="MFB13" s="184"/>
      <c r="MFC13" s="184"/>
      <c r="MFD13" s="184"/>
      <c r="MFE13" s="184"/>
      <c r="MFF13" s="184"/>
      <c r="MFG13" s="184"/>
      <c r="MFH13" s="184"/>
      <c r="MFI13" s="184"/>
      <c r="MFJ13" s="184"/>
      <c r="MFK13" s="184"/>
      <c r="MFL13" s="184"/>
      <c r="MFM13" s="184"/>
      <c r="MFN13" s="184"/>
      <c r="MFO13" s="184"/>
      <c r="MFP13" s="184"/>
      <c r="MFQ13" s="184"/>
      <c r="MFR13" s="184"/>
      <c r="MFS13" s="184"/>
      <c r="MFT13" s="184"/>
      <c r="MFU13" s="184"/>
      <c r="MFV13" s="184"/>
      <c r="MFW13" s="184"/>
      <c r="MFX13" s="184"/>
      <c r="MFY13" s="184"/>
      <c r="MFZ13" s="184"/>
      <c r="MGA13" s="184"/>
      <c r="MGB13" s="184"/>
      <c r="MGC13" s="184"/>
      <c r="MGD13" s="184"/>
      <c r="MGE13" s="184"/>
      <c r="MGF13" s="184"/>
      <c r="MGG13" s="184"/>
      <c r="MGH13" s="184"/>
      <c r="MGI13" s="184"/>
      <c r="MGJ13" s="184"/>
      <c r="MGK13" s="184"/>
      <c r="MGL13" s="184"/>
      <c r="MGM13" s="184"/>
      <c r="MGN13" s="184"/>
      <c r="MGO13" s="184"/>
      <c r="MGP13" s="184"/>
      <c r="MGQ13" s="184"/>
      <c r="MGR13" s="184"/>
      <c r="MGS13" s="184"/>
      <c r="MGT13" s="184"/>
      <c r="MGU13" s="184"/>
      <c r="MGV13" s="184"/>
      <c r="MGW13" s="184"/>
      <c r="MGX13" s="184"/>
      <c r="MGY13" s="184"/>
      <c r="MGZ13" s="184"/>
      <c r="MHA13" s="184"/>
      <c r="MHB13" s="184"/>
      <c r="MHC13" s="184"/>
      <c r="MHD13" s="184"/>
      <c r="MHE13" s="184"/>
      <c r="MHF13" s="184"/>
      <c r="MHG13" s="184"/>
      <c r="MHH13" s="184"/>
      <c r="MHI13" s="184"/>
      <c r="MHJ13" s="184"/>
      <c r="MHK13" s="184"/>
      <c r="MHL13" s="184"/>
      <c r="MHM13" s="184"/>
      <c r="MHN13" s="184"/>
      <c r="MHO13" s="184"/>
      <c r="MHP13" s="184"/>
      <c r="MHQ13" s="184"/>
      <c r="MHR13" s="184"/>
      <c r="MHS13" s="184"/>
      <c r="MHT13" s="184"/>
      <c r="MHU13" s="184"/>
      <c r="MHV13" s="184"/>
      <c r="MHW13" s="184"/>
      <c r="MHX13" s="184"/>
      <c r="MHY13" s="184"/>
      <c r="MHZ13" s="184"/>
      <c r="MIA13" s="184"/>
      <c r="MIB13" s="184"/>
      <c r="MIC13" s="184"/>
      <c r="MID13" s="184"/>
      <c r="MIE13" s="184"/>
      <c r="MIF13" s="184"/>
      <c r="MIG13" s="184"/>
      <c r="MIH13" s="184"/>
      <c r="MII13" s="184"/>
      <c r="MIJ13" s="184"/>
      <c r="MIK13" s="184"/>
      <c r="MIL13" s="184"/>
      <c r="MIM13" s="184"/>
      <c r="MIN13" s="184"/>
      <c r="MIO13" s="184"/>
      <c r="MIP13" s="184"/>
      <c r="MIQ13" s="184"/>
      <c r="MIR13" s="184"/>
      <c r="MIS13" s="184"/>
      <c r="MIT13" s="184"/>
      <c r="MIU13" s="184"/>
      <c r="MIV13" s="184"/>
      <c r="MIW13" s="184"/>
      <c r="MIX13" s="184"/>
      <c r="MIY13" s="184"/>
      <c r="MIZ13" s="184"/>
      <c r="MJA13" s="184"/>
      <c r="MJB13" s="184"/>
      <c r="MJC13" s="184"/>
      <c r="MJD13" s="184"/>
      <c r="MJE13" s="184"/>
      <c r="MJF13" s="184"/>
      <c r="MJG13" s="184"/>
      <c r="MJH13" s="184"/>
      <c r="MJI13" s="184"/>
      <c r="MJJ13" s="184"/>
      <c r="MJK13" s="184"/>
      <c r="MJL13" s="184"/>
      <c r="MJM13" s="184"/>
      <c r="MJN13" s="184"/>
      <c r="MJO13" s="184"/>
      <c r="MJP13" s="184"/>
      <c r="MJQ13" s="184"/>
      <c r="MJR13" s="184"/>
      <c r="MJS13" s="184"/>
      <c r="MJT13" s="184"/>
      <c r="MJU13" s="184"/>
      <c r="MJV13" s="184"/>
      <c r="MJW13" s="184"/>
      <c r="MJX13" s="184"/>
      <c r="MJY13" s="184"/>
      <c r="MJZ13" s="184"/>
      <c r="MKA13" s="184"/>
      <c r="MKB13" s="184"/>
      <c r="MKC13" s="184"/>
      <c r="MKD13" s="184"/>
      <c r="MKE13" s="184"/>
      <c r="MKF13" s="184"/>
      <c r="MKG13" s="184"/>
      <c r="MKH13" s="184"/>
      <c r="MKI13" s="184"/>
      <c r="MKJ13" s="184"/>
      <c r="MKK13" s="184"/>
      <c r="MKL13" s="184"/>
      <c r="MKM13" s="184"/>
      <c r="MKN13" s="184"/>
      <c r="MKO13" s="184"/>
      <c r="MKP13" s="184"/>
      <c r="MKQ13" s="184"/>
      <c r="MKR13" s="184"/>
      <c r="MKS13" s="184"/>
      <c r="MKT13" s="184"/>
      <c r="MKU13" s="184"/>
      <c r="MKV13" s="184"/>
      <c r="MKW13" s="184"/>
      <c r="MKX13" s="184"/>
      <c r="MKY13" s="184"/>
      <c r="MKZ13" s="184"/>
      <c r="MLA13" s="184"/>
      <c r="MLB13" s="184"/>
      <c r="MLC13" s="184"/>
      <c r="MLD13" s="184"/>
      <c r="MLE13" s="184"/>
      <c r="MLF13" s="184"/>
      <c r="MLG13" s="184"/>
      <c r="MLH13" s="184"/>
      <c r="MLI13" s="184"/>
      <c r="MLJ13" s="184"/>
      <c r="MLK13" s="184"/>
      <c r="MLL13" s="184"/>
      <c r="MLM13" s="184"/>
      <c r="MLN13" s="184"/>
      <c r="MLO13" s="184"/>
      <c r="MLP13" s="184"/>
      <c r="MLQ13" s="184"/>
      <c r="MLR13" s="184"/>
      <c r="MLS13" s="184"/>
      <c r="MLT13" s="184"/>
      <c r="MLU13" s="184"/>
      <c r="MLV13" s="184"/>
      <c r="MLW13" s="184"/>
      <c r="MLX13" s="184"/>
      <c r="MLY13" s="184"/>
      <c r="MLZ13" s="184"/>
      <c r="MMA13" s="184"/>
      <c r="MMB13" s="184"/>
      <c r="MMC13" s="184"/>
      <c r="MMD13" s="184"/>
      <c r="MME13" s="184"/>
      <c r="MMF13" s="184"/>
      <c r="MMG13" s="184"/>
      <c r="MMH13" s="184"/>
      <c r="MMI13" s="184"/>
      <c r="MMJ13" s="184"/>
      <c r="MMK13" s="184"/>
      <c r="MML13" s="184"/>
      <c r="MMM13" s="184"/>
      <c r="MMN13" s="184"/>
      <c r="MMO13" s="184"/>
      <c r="MMP13" s="184"/>
      <c r="MMQ13" s="184"/>
      <c r="MMR13" s="184"/>
      <c r="MMS13" s="184"/>
      <c r="MMT13" s="184"/>
      <c r="MMU13" s="184"/>
      <c r="MMV13" s="184"/>
      <c r="MMW13" s="184"/>
      <c r="MMX13" s="184"/>
      <c r="MMY13" s="184"/>
      <c r="MMZ13" s="184"/>
      <c r="MNA13" s="184"/>
      <c r="MNB13" s="184"/>
      <c r="MNC13" s="184"/>
      <c r="MND13" s="184"/>
      <c r="MNE13" s="184"/>
      <c r="MNF13" s="184"/>
      <c r="MNG13" s="184"/>
      <c r="MNH13" s="184"/>
      <c r="MNI13" s="184"/>
      <c r="MNJ13" s="184"/>
      <c r="MNK13" s="184"/>
      <c r="MNL13" s="184"/>
      <c r="MNM13" s="184"/>
      <c r="MNN13" s="184"/>
      <c r="MNO13" s="184"/>
      <c r="MNP13" s="184"/>
      <c r="MNQ13" s="184"/>
      <c r="MNR13" s="184"/>
      <c r="MNS13" s="184"/>
      <c r="MNT13" s="184"/>
      <c r="MNU13" s="184"/>
      <c r="MNV13" s="184"/>
      <c r="MNW13" s="184"/>
      <c r="MNX13" s="184"/>
      <c r="MNY13" s="184"/>
      <c r="MNZ13" s="184"/>
      <c r="MOA13" s="184"/>
      <c r="MOB13" s="184"/>
      <c r="MOC13" s="184"/>
      <c r="MOD13" s="184"/>
      <c r="MOE13" s="184"/>
      <c r="MOF13" s="184"/>
      <c r="MOG13" s="184"/>
      <c r="MOH13" s="184"/>
      <c r="MOI13" s="184"/>
      <c r="MOJ13" s="184"/>
      <c r="MOK13" s="184"/>
      <c r="MOL13" s="184"/>
      <c r="MOM13" s="184"/>
      <c r="MON13" s="184"/>
      <c r="MOO13" s="184"/>
      <c r="MOP13" s="184"/>
      <c r="MOQ13" s="184"/>
      <c r="MOR13" s="184"/>
      <c r="MOS13" s="184"/>
      <c r="MOT13" s="184"/>
      <c r="MOU13" s="184"/>
      <c r="MOV13" s="184"/>
      <c r="MOW13" s="184"/>
      <c r="MOX13" s="184"/>
      <c r="MOY13" s="184"/>
      <c r="MOZ13" s="184"/>
      <c r="MPA13" s="184"/>
      <c r="MPB13" s="184"/>
      <c r="MPC13" s="184"/>
      <c r="MPD13" s="184"/>
      <c r="MPE13" s="184"/>
      <c r="MPF13" s="184"/>
      <c r="MPG13" s="184"/>
      <c r="MPH13" s="184"/>
      <c r="MPI13" s="184"/>
      <c r="MPJ13" s="184"/>
      <c r="MPK13" s="184"/>
      <c r="MPL13" s="184"/>
      <c r="MPM13" s="184"/>
      <c r="MPN13" s="184"/>
      <c r="MPO13" s="184"/>
      <c r="MPP13" s="184"/>
      <c r="MPQ13" s="184"/>
      <c r="MPR13" s="184"/>
      <c r="MPS13" s="184"/>
      <c r="MPT13" s="184"/>
      <c r="MPU13" s="184"/>
      <c r="MPV13" s="184"/>
      <c r="MPW13" s="184"/>
      <c r="MPX13" s="184"/>
      <c r="MPY13" s="184"/>
      <c r="MPZ13" s="184"/>
      <c r="MQA13" s="184"/>
      <c r="MQB13" s="184"/>
      <c r="MQC13" s="184"/>
      <c r="MQD13" s="184"/>
      <c r="MQE13" s="184"/>
      <c r="MQF13" s="184"/>
      <c r="MQG13" s="184"/>
      <c r="MQH13" s="184"/>
      <c r="MQI13" s="184"/>
      <c r="MQJ13" s="184"/>
      <c r="MQK13" s="184"/>
      <c r="MQL13" s="184"/>
      <c r="MQM13" s="184"/>
      <c r="MQN13" s="184"/>
      <c r="MQO13" s="184"/>
      <c r="MQP13" s="184"/>
      <c r="MQQ13" s="184"/>
      <c r="MQR13" s="184"/>
      <c r="MQS13" s="184"/>
      <c r="MQT13" s="184"/>
      <c r="MQU13" s="184"/>
      <c r="MQV13" s="184"/>
      <c r="MQW13" s="184"/>
      <c r="MQX13" s="184"/>
      <c r="MQY13" s="184"/>
      <c r="MQZ13" s="184"/>
      <c r="MRA13" s="184"/>
      <c r="MRB13" s="184"/>
      <c r="MRC13" s="184"/>
      <c r="MRD13" s="184"/>
      <c r="MRE13" s="184"/>
      <c r="MRF13" s="184"/>
      <c r="MRG13" s="184"/>
      <c r="MRH13" s="184"/>
      <c r="MRI13" s="184"/>
      <c r="MRJ13" s="184"/>
      <c r="MRK13" s="184"/>
      <c r="MRL13" s="184"/>
      <c r="MRM13" s="184"/>
      <c r="MRN13" s="184"/>
      <c r="MRO13" s="184"/>
      <c r="MRP13" s="184"/>
      <c r="MRQ13" s="184"/>
      <c r="MRR13" s="184"/>
      <c r="MRS13" s="184"/>
      <c r="MRT13" s="184"/>
      <c r="MRU13" s="184"/>
      <c r="MRV13" s="184"/>
      <c r="MRW13" s="184"/>
      <c r="MRX13" s="184"/>
      <c r="MRY13" s="184"/>
      <c r="MRZ13" s="184"/>
      <c r="MSA13" s="184"/>
      <c r="MSB13" s="184"/>
      <c r="MSC13" s="184"/>
      <c r="MSD13" s="184"/>
      <c r="MSE13" s="184"/>
      <c r="MSF13" s="184"/>
      <c r="MSG13" s="184"/>
      <c r="MSH13" s="184"/>
      <c r="MSI13" s="184"/>
      <c r="MSJ13" s="184"/>
      <c r="MSK13" s="184"/>
      <c r="MSL13" s="184"/>
      <c r="MSM13" s="184"/>
      <c r="MSN13" s="184"/>
      <c r="MSO13" s="184"/>
      <c r="MSP13" s="184"/>
      <c r="MSQ13" s="184"/>
      <c r="MSR13" s="184"/>
      <c r="MSS13" s="184"/>
      <c r="MST13" s="184"/>
      <c r="MSU13" s="184"/>
      <c r="MSV13" s="184"/>
      <c r="MSW13" s="184"/>
      <c r="MSX13" s="184"/>
      <c r="MSY13" s="184"/>
      <c r="MSZ13" s="184"/>
      <c r="MTA13" s="184"/>
      <c r="MTB13" s="184"/>
      <c r="MTC13" s="184"/>
      <c r="MTD13" s="184"/>
      <c r="MTE13" s="184"/>
      <c r="MTF13" s="184"/>
      <c r="MTG13" s="184"/>
      <c r="MTH13" s="184"/>
      <c r="MTI13" s="184"/>
      <c r="MTJ13" s="184"/>
      <c r="MTK13" s="184"/>
      <c r="MTL13" s="184"/>
      <c r="MTM13" s="184"/>
      <c r="MTN13" s="184"/>
      <c r="MTO13" s="184"/>
      <c r="MTP13" s="184"/>
      <c r="MTQ13" s="184"/>
      <c r="MTR13" s="184"/>
      <c r="MTS13" s="184"/>
      <c r="MTT13" s="184"/>
      <c r="MTU13" s="184"/>
      <c r="MTV13" s="184"/>
      <c r="MTW13" s="184"/>
      <c r="MTX13" s="184"/>
      <c r="MTY13" s="184"/>
      <c r="MTZ13" s="184"/>
      <c r="MUA13" s="184"/>
      <c r="MUB13" s="184"/>
      <c r="MUC13" s="184"/>
      <c r="MUD13" s="184"/>
      <c r="MUE13" s="184"/>
      <c r="MUF13" s="184"/>
      <c r="MUG13" s="184"/>
      <c r="MUH13" s="184"/>
      <c r="MUI13" s="184"/>
      <c r="MUJ13" s="184"/>
      <c r="MUK13" s="184"/>
      <c r="MUL13" s="184"/>
      <c r="MUM13" s="184"/>
      <c r="MUN13" s="184"/>
      <c r="MUO13" s="184"/>
      <c r="MUP13" s="184"/>
      <c r="MUQ13" s="184"/>
      <c r="MUR13" s="184"/>
      <c r="MUS13" s="184"/>
      <c r="MUT13" s="184"/>
      <c r="MUU13" s="184"/>
      <c r="MUV13" s="184"/>
      <c r="MUW13" s="184"/>
      <c r="MUX13" s="184"/>
      <c r="MUY13" s="184"/>
      <c r="MUZ13" s="184"/>
      <c r="MVA13" s="184"/>
      <c r="MVB13" s="184"/>
      <c r="MVC13" s="184"/>
      <c r="MVD13" s="184"/>
      <c r="MVE13" s="184"/>
      <c r="MVF13" s="184"/>
      <c r="MVG13" s="184"/>
      <c r="MVH13" s="184"/>
      <c r="MVI13" s="184"/>
      <c r="MVJ13" s="184"/>
      <c r="MVK13" s="184"/>
      <c r="MVL13" s="184"/>
      <c r="MVM13" s="184"/>
      <c r="MVN13" s="184"/>
      <c r="MVO13" s="184"/>
      <c r="MVP13" s="184"/>
      <c r="MVQ13" s="184"/>
      <c r="MVR13" s="184"/>
      <c r="MVS13" s="184"/>
      <c r="MVT13" s="184"/>
      <c r="MVU13" s="184"/>
      <c r="MVV13" s="184"/>
      <c r="MVW13" s="184"/>
      <c r="MVX13" s="184"/>
      <c r="MVY13" s="184"/>
      <c r="MVZ13" s="184"/>
      <c r="MWA13" s="184"/>
      <c r="MWB13" s="184"/>
      <c r="MWC13" s="184"/>
      <c r="MWD13" s="184"/>
      <c r="MWE13" s="184"/>
      <c r="MWF13" s="184"/>
      <c r="MWG13" s="184"/>
      <c r="MWH13" s="184"/>
      <c r="MWI13" s="184"/>
      <c r="MWJ13" s="184"/>
      <c r="MWK13" s="184"/>
      <c r="MWL13" s="184"/>
      <c r="MWM13" s="184"/>
      <c r="MWN13" s="184"/>
      <c r="MWO13" s="184"/>
      <c r="MWP13" s="184"/>
      <c r="MWQ13" s="184"/>
      <c r="MWR13" s="184"/>
      <c r="MWS13" s="184"/>
      <c r="MWT13" s="184"/>
      <c r="MWU13" s="184"/>
      <c r="MWV13" s="184"/>
      <c r="MWW13" s="184"/>
      <c r="MWX13" s="184"/>
      <c r="MWY13" s="184"/>
      <c r="MWZ13" s="184"/>
      <c r="MXA13" s="184"/>
      <c r="MXB13" s="184"/>
      <c r="MXC13" s="184"/>
      <c r="MXD13" s="184"/>
      <c r="MXE13" s="184"/>
      <c r="MXF13" s="184"/>
      <c r="MXG13" s="184"/>
      <c r="MXH13" s="184"/>
      <c r="MXI13" s="184"/>
      <c r="MXJ13" s="184"/>
      <c r="MXK13" s="184"/>
      <c r="MXL13" s="184"/>
      <c r="MXM13" s="184"/>
      <c r="MXN13" s="184"/>
      <c r="MXO13" s="184"/>
      <c r="MXP13" s="184"/>
      <c r="MXQ13" s="184"/>
      <c r="MXR13" s="184"/>
      <c r="MXS13" s="184"/>
      <c r="MXT13" s="184"/>
      <c r="MXU13" s="184"/>
      <c r="MXV13" s="184"/>
      <c r="MXW13" s="184"/>
      <c r="MXX13" s="184"/>
      <c r="MXY13" s="184"/>
      <c r="MXZ13" s="184"/>
      <c r="MYA13" s="184"/>
      <c r="MYB13" s="184"/>
      <c r="MYC13" s="184"/>
      <c r="MYD13" s="184"/>
      <c r="MYE13" s="184"/>
      <c r="MYF13" s="184"/>
      <c r="MYG13" s="184"/>
      <c r="MYH13" s="184"/>
      <c r="MYI13" s="184"/>
      <c r="MYJ13" s="184"/>
      <c r="MYK13" s="184"/>
      <c r="MYL13" s="184"/>
      <c r="MYM13" s="184"/>
      <c r="MYN13" s="184"/>
      <c r="MYO13" s="184"/>
      <c r="MYP13" s="184"/>
      <c r="MYQ13" s="184"/>
      <c r="MYR13" s="184"/>
      <c r="MYS13" s="184"/>
      <c r="MYT13" s="184"/>
      <c r="MYU13" s="184"/>
      <c r="MYV13" s="184"/>
      <c r="MYW13" s="184"/>
      <c r="MYX13" s="184"/>
      <c r="MYY13" s="184"/>
      <c r="MYZ13" s="184"/>
      <c r="MZA13" s="184"/>
      <c r="MZB13" s="184"/>
      <c r="MZC13" s="184"/>
      <c r="MZD13" s="184"/>
      <c r="MZE13" s="184"/>
      <c r="MZF13" s="184"/>
      <c r="MZG13" s="184"/>
      <c r="MZH13" s="184"/>
      <c r="MZI13" s="184"/>
      <c r="MZJ13" s="184"/>
      <c r="MZK13" s="184"/>
      <c r="MZL13" s="184"/>
      <c r="MZM13" s="184"/>
      <c r="MZN13" s="184"/>
      <c r="MZO13" s="184"/>
      <c r="MZP13" s="184"/>
      <c r="MZQ13" s="184"/>
      <c r="MZR13" s="184"/>
      <c r="MZS13" s="184"/>
      <c r="MZT13" s="184"/>
      <c r="MZU13" s="184"/>
      <c r="MZV13" s="184"/>
      <c r="MZW13" s="184"/>
      <c r="MZX13" s="184"/>
      <c r="MZY13" s="184"/>
      <c r="MZZ13" s="184"/>
      <c r="NAA13" s="184"/>
      <c r="NAB13" s="184"/>
      <c r="NAC13" s="184"/>
      <c r="NAD13" s="184"/>
      <c r="NAE13" s="184"/>
      <c r="NAF13" s="184"/>
      <c r="NAG13" s="184"/>
      <c r="NAH13" s="184"/>
      <c r="NAI13" s="184"/>
      <c r="NAJ13" s="184"/>
      <c r="NAK13" s="184"/>
      <c r="NAL13" s="184"/>
      <c r="NAM13" s="184"/>
      <c r="NAN13" s="184"/>
      <c r="NAO13" s="184"/>
      <c r="NAP13" s="184"/>
      <c r="NAQ13" s="184"/>
      <c r="NAR13" s="184"/>
      <c r="NAS13" s="184"/>
      <c r="NAT13" s="184"/>
      <c r="NAU13" s="184"/>
      <c r="NAV13" s="184"/>
      <c r="NAW13" s="184"/>
      <c r="NAX13" s="184"/>
      <c r="NAY13" s="184"/>
      <c r="NAZ13" s="184"/>
      <c r="NBA13" s="184"/>
      <c r="NBB13" s="184"/>
      <c r="NBC13" s="184"/>
      <c r="NBD13" s="184"/>
      <c r="NBE13" s="184"/>
      <c r="NBF13" s="184"/>
      <c r="NBG13" s="184"/>
      <c r="NBH13" s="184"/>
      <c r="NBI13" s="184"/>
      <c r="NBJ13" s="184"/>
      <c r="NBK13" s="184"/>
      <c r="NBL13" s="184"/>
      <c r="NBM13" s="184"/>
      <c r="NBN13" s="184"/>
      <c r="NBO13" s="184"/>
      <c r="NBP13" s="184"/>
      <c r="NBQ13" s="184"/>
      <c r="NBR13" s="184"/>
      <c r="NBS13" s="184"/>
      <c r="NBT13" s="184"/>
      <c r="NBU13" s="184"/>
      <c r="NBV13" s="184"/>
      <c r="NBW13" s="184"/>
      <c r="NBX13" s="184"/>
      <c r="NBY13" s="184"/>
      <c r="NBZ13" s="184"/>
      <c r="NCA13" s="184"/>
      <c r="NCB13" s="184"/>
      <c r="NCC13" s="184"/>
      <c r="NCD13" s="184"/>
      <c r="NCE13" s="184"/>
      <c r="NCF13" s="184"/>
      <c r="NCG13" s="184"/>
      <c r="NCH13" s="184"/>
      <c r="NCI13" s="184"/>
      <c r="NCJ13" s="184"/>
      <c r="NCK13" s="184"/>
      <c r="NCL13" s="184"/>
      <c r="NCM13" s="184"/>
      <c r="NCN13" s="184"/>
      <c r="NCO13" s="184"/>
      <c r="NCP13" s="184"/>
      <c r="NCQ13" s="184"/>
      <c r="NCR13" s="184"/>
      <c r="NCS13" s="184"/>
      <c r="NCT13" s="184"/>
      <c r="NCU13" s="184"/>
      <c r="NCV13" s="184"/>
      <c r="NCW13" s="184"/>
      <c r="NCX13" s="184"/>
      <c r="NCY13" s="184"/>
      <c r="NCZ13" s="184"/>
      <c r="NDA13" s="184"/>
      <c r="NDB13" s="184"/>
      <c r="NDC13" s="184"/>
      <c r="NDD13" s="184"/>
      <c r="NDE13" s="184"/>
      <c r="NDF13" s="184"/>
      <c r="NDG13" s="184"/>
      <c r="NDH13" s="184"/>
      <c r="NDI13" s="184"/>
      <c r="NDJ13" s="184"/>
      <c r="NDK13" s="184"/>
      <c r="NDL13" s="184"/>
      <c r="NDM13" s="184"/>
      <c r="NDN13" s="184"/>
      <c r="NDO13" s="184"/>
      <c r="NDP13" s="184"/>
      <c r="NDQ13" s="184"/>
      <c r="NDR13" s="184"/>
      <c r="NDS13" s="184"/>
      <c r="NDT13" s="184"/>
      <c r="NDU13" s="184"/>
      <c r="NDV13" s="184"/>
      <c r="NDW13" s="184"/>
      <c r="NDX13" s="184"/>
      <c r="NDY13" s="184"/>
      <c r="NDZ13" s="184"/>
      <c r="NEA13" s="184"/>
      <c r="NEB13" s="184"/>
      <c r="NEC13" s="184"/>
      <c r="NED13" s="184"/>
      <c r="NEE13" s="184"/>
      <c r="NEF13" s="184"/>
      <c r="NEG13" s="184"/>
      <c r="NEH13" s="184"/>
      <c r="NEI13" s="184"/>
      <c r="NEJ13" s="184"/>
      <c r="NEK13" s="184"/>
      <c r="NEL13" s="184"/>
      <c r="NEM13" s="184"/>
      <c r="NEN13" s="184"/>
      <c r="NEO13" s="184"/>
      <c r="NEP13" s="184"/>
      <c r="NEQ13" s="184"/>
      <c r="NER13" s="184"/>
      <c r="NES13" s="184"/>
      <c r="NET13" s="184"/>
      <c r="NEU13" s="184"/>
      <c r="NEV13" s="184"/>
      <c r="NEW13" s="184"/>
      <c r="NEX13" s="184"/>
      <c r="NEY13" s="184"/>
      <c r="NEZ13" s="184"/>
      <c r="NFA13" s="184"/>
      <c r="NFB13" s="184"/>
      <c r="NFC13" s="184"/>
      <c r="NFD13" s="184"/>
      <c r="NFE13" s="184"/>
      <c r="NFF13" s="184"/>
      <c r="NFG13" s="184"/>
      <c r="NFH13" s="184"/>
      <c r="NFI13" s="184"/>
      <c r="NFJ13" s="184"/>
      <c r="NFK13" s="184"/>
      <c r="NFL13" s="184"/>
      <c r="NFM13" s="184"/>
      <c r="NFN13" s="184"/>
      <c r="NFO13" s="184"/>
      <c r="NFP13" s="184"/>
      <c r="NFQ13" s="184"/>
      <c r="NFR13" s="184"/>
      <c r="NFS13" s="184"/>
      <c r="NFT13" s="184"/>
      <c r="NFU13" s="184"/>
      <c r="NFV13" s="184"/>
      <c r="NFW13" s="184"/>
      <c r="NFX13" s="184"/>
      <c r="NFY13" s="184"/>
      <c r="NFZ13" s="184"/>
      <c r="NGA13" s="184"/>
      <c r="NGB13" s="184"/>
      <c r="NGC13" s="184"/>
      <c r="NGD13" s="184"/>
      <c r="NGE13" s="184"/>
      <c r="NGF13" s="184"/>
      <c r="NGG13" s="184"/>
      <c r="NGH13" s="184"/>
      <c r="NGI13" s="184"/>
      <c r="NGJ13" s="184"/>
      <c r="NGK13" s="184"/>
      <c r="NGL13" s="184"/>
      <c r="NGM13" s="184"/>
      <c r="NGN13" s="184"/>
      <c r="NGO13" s="184"/>
      <c r="NGP13" s="184"/>
      <c r="NGQ13" s="184"/>
      <c r="NGR13" s="184"/>
      <c r="NGS13" s="184"/>
      <c r="NGT13" s="184"/>
      <c r="NGU13" s="184"/>
      <c r="NGV13" s="184"/>
      <c r="NGW13" s="184"/>
      <c r="NGX13" s="184"/>
      <c r="NGY13" s="184"/>
      <c r="NGZ13" s="184"/>
      <c r="NHA13" s="184"/>
      <c r="NHB13" s="184"/>
      <c r="NHC13" s="184"/>
      <c r="NHD13" s="184"/>
      <c r="NHE13" s="184"/>
      <c r="NHF13" s="184"/>
      <c r="NHG13" s="184"/>
      <c r="NHH13" s="184"/>
      <c r="NHI13" s="184"/>
      <c r="NHJ13" s="184"/>
      <c r="NHK13" s="184"/>
      <c r="NHL13" s="184"/>
      <c r="NHM13" s="184"/>
      <c r="NHN13" s="184"/>
      <c r="NHO13" s="184"/>
      <c r="NHP13" s="184"/>
      <c r="NHQ13" s="184"/>
      <c r="NHR13" s="184"/>
      <c r="NHS13" s="184"/>
      <c r="NHT13" s="184"/>
      <c r="NHU13" s="184"/>
      <c r="NHV13" s="184"/>
      <c r="NHW13" s="184"/>
      <c r="NHX13" s="184"/>
      <c r="NHY13" s="184"/>
      <c r="NHZ13" s="184"/>
      <c r="NIA13" s="184"/>
      <c r="NIB13" s="184"/>
      <c r="NIC13" s="184"/>
      <c r="NID13" s="184"/>
      <c r="NIE13" s="184"/>
      <c r="NIF13" s="184"/>
      <c r="NIG13" s="184"/>
      <c r="NIH13" s="184"/>
      <c r="NII13" s="184"/>
      <c r="NIJ13" s="184"/>
      <c r="NIK13" s="184"/>
      <c r="NIL13" s="184"/>
      <c r="NIM13" s="184"/>
      <c r="NIN13" s="184"/>
      <c r="NIO13" s="184"/>
      <c r="NIP13" s="184"/>
      <c r="NIQ13" s="184"/>
      <c r="NIR13" s="184"/>
      <c r="NIS13" s="184"/>
      <c r="NIT13" s="184"/>
      <c r="NIU13" s="184"/>
      <c r="NIV13" s="184"/>
      <c r="NIW13" s="184"/>
      <c r="NIX13" s="184"/>
      <c r="NIY13" s="184"/>
      <c r="NIZ13" s="184"/>
      <c r="NJA13" s="184"/>
      <c r="NJB13" s="184"/>
      <c r="NJC13" s="184"/>
      <c r="NJD13" s="184"/>
      <c r="NJE13" s="184"/>
      <c r="NJF13" s="184"/>
      <c r="NJG13" s="184"/>
      <c r="NJH13" s="184"/>
      <c r="NJI13" s="184"/>
      <c r="NJJ13" s="184"/>
      <c r="NJK13" s="184"/>
      <c r="NJL13" s="184"/>
      <c r="NJM13" s="184"/>
      <c r="NJN13" s="184"/>
      <c r="NJO13" s="184"/>
      <c r="NJP13" s="184"/>
      <c r="NJQ13" s="184"/>
      <c r="NJR13" s="184"/>
      <c r="NJS13" s="184"/>
      <c r="NJT13" s="184"/>
      <c r="NJU13" s="184"/>
      <c r="NJV13" s="184"/>
      <c r="NJW13" s="184"/>
      <c r="NJX13" s="184"/>
      <c r="NJY13" s="184"/>
      <c r="NJZ13" s="184"/>
      <c r="NKA13" s="184"/>
      <c r="NKB13" s="184"/>
      <c r="NKC13" s="184"/>
      <c r="NKD13" s="184"/>
      <c r="NKE13" s="184"/>
      <c r="NKF13" s="184"/>
      <c r="NKG13" s="184"/>
      <c r="NKH13" s="184"/>
      <c r="NKI13" s="184"/>
      <c r="NKJ13" s="184"/>
      <c r="NKK13" s="184"/>
      <c r="NKL13" s="184"/>
      <c r="NKM13" s="184"/>
      <c r="NKN13" s="184"/>
      <c r="NKO13" s="184"/>
      <c r="NKP13" s="184"/>
      <c r="NKQ13" s="184"/>
      <c r="NKR13" s="184"/>
      <c r="NKS13" s="184"/>
      <c r="NKT13" s="184"/>
      <c r="NKU13" s="184"/>
      <c r="NKV13" s="184"/>
      <c r="NKW13" s="184"/>
      <c r="NKX13" s="184"/>
      <c r="NKY13" s="184"/>
      <c r="NKZ13" s="184"/>
      <c r="NLA13" s="184"/>
      <c r="NLB13" s="184"/>
      <c r="NLC13" s="184"/>
      <c r="NLD13" s="184"/>
      <c r="NLE13" s="184"/>
      <c r="NLF13" s="184"/>
      <c r="NLG13" s="184"/>
      <c r="NLH13" s="184"/>
      <c r="NLI13" s="184"/>
      <c r="NLJ13" s="184"/>
      <c r="NLK13" s="184"/>
      <c r="NLL13" s="184"/>
      <c r="NLM13" s="184"/>
      <c r="NLN13" s="184"/>
      <c r="NLO13" s="184"/>
      <c r="NLP13" s="184"/>
      <c r="NLQ13" s="184"/>
      <c r="NLR13" s="184"/>
      <c r="NLS13" s="184"/>
      <c r="NLT13" s="184"/>
      <c r="NLU13" s="184"/>
      <c r="NLV13" s="184"/>
      <c r="NLW13" s="184"/>
      <c r="NLX13" s="184"/>
      <c r="NLY13" s="184"/>
      <c r="NLZ13" s="184"/>
      <c r="NMA13" s="184"/>
      <c r="NMB13" s="184"/>
      <c r="NMC13" s="184"/>
      <c r="NMD13" s="184"/>
      <c r="NME13" s="184"/>
      <c r="NMF13" s="184"/>
      <c r="NMG13" s="184"/>
      <c r="NMH13" s="184"/>
      <c r="NMI13" s="184"/>
      <c r="NMJ13" s="184"/>
      <c r="NMK13" s="184"/>
      <c r="NML13" s="184"/>
      <c r="NMM13" s="184"/>
      <c r="NMN13" s="184"/>
      <c r="NMO13" s="184"/>
      <c r="NMP13" s="184"/>
      <c r="NMQ13" s="184"/>
      <c r="NMR13" s="184"/>
      <c r="NMS13" s="184"/>
      <c r="NMT13" s="184"/>
      <c r="NMU13" s="184"/>
      <c r="NMV13" s="184"/>
      <c r="NMW13" s="184"/>
      <c r="NMX13" s="184"/>
      <c r="NMY13" s="184"/>
      <c r="NMZ13" s="184"/>
      <c r="NNA13" s="184"/>
      <c r="NNB13" s="184"/>
      <c r="NNC13" s="184"/>
      <c r="NND13" s="184"/>
      <c r="NNE13" s="184"/>
      <c r="NNF13" s="184"/>
      <c r="NNG13" s="184"/>
      <c r="NNH13" s="184"/>
      <c r="NNI13" s="184"/>
      <c r="NNJ13" s="184"/>
      <c r="NNK13" s="184"/>
      <c r="NNL13" s="184"/>
      <c r="NNM13" s="184"/>
      <c r="NNN13" s="184"/>
      <c r="NNO13" s="184"/>
      <c r="NNP13" s="184"/>
      <c r="NNQ13" s="184"/>
      <c r="NNR13" s="184"/>
      <c r="NNS13" s="184"/>
      <c r="NNT13" s="184"/>
      <c r="NNU13" s="184"/>
      <c r="NNV13" s="184"/>
      <c r="NNW13" s="184"/>
      <c r="NNX13" s="184"/>
      <c r="NNY13" s="184"/>
      <c r="NNZ13" s="184"/>
      <c r="NOA13" s="184"/>
      <c r="NOB13" s="184"/>
      <c r="NOC13" s="184"/>
      <c r="NOD13" s="184"/>
      <c r="NOE13" s="184"/>
      <c r="NOF13" s="184"/>
      <c r="NOG13" s="184"/>
      <c r="NOH13" s="184"/>
      <c r="NOI13" s="184"/>
      <c r="NOJ13" s="184"/>
      <c r="NOK13" s="184"/>
      <c r="NOL13" s="184"/>
      <c r="NOM13" s="184"/>
      <c r="NON13" s="184"/>
      <c r="NOO13" s="184"/>
      <c r="NOP13" s="184"/>
      <c r="NOQ13" s="184"/>
      <c r="NOR13" s="184"/>
      <c r="NOS13" s="184"/>
      <c r="NOT13" s="184"/>
      <c r="NOU13" s="184"/>
      <c r="NOV13" s="184"/>
      <c r="NOW13" s="184"/>
      <c r="NOX13" s="184"/>
      <c r="NOY13" s="184"/>
      <c r="NOZ13" s="184"/>
      <c r="NPA13" s="184"/>
      <c r="NPB13" s="184"/>
      <c r="NPC13" s="184"/>
      <c r="NPD13" s="184"/>
      <c r="NPE13" s="184"/>
      <c r="NPF13" s="184"/>
      <c r="NPG13" s="184"/>
      <c r="NPH13" s="184"/>
      <c r="NPI13" s="184"/>
      <c r="NPJ13" s="184"/>
      <c r="NPK13" s="184"/>
      <c r="NPL13" s="184"/>
      <c r="NPM13" s="184"/>
      <c r="NPN13" s="184"/>
      <c r="NPO13" s="184"/>
      <c r="NPP13" s="184"/>
      <c r="NPQ13" s="184"/>
      <c r="NPR13" s="184"/>
      <c r="NPS13" s="184"/>
      <c r="NPT13" s="184"/>
      <c r="NPU13" s="184"/>
      <c r="NPV13" s="184"/>
      <c r="NPW13" s="184"/>
      <c r="NPX13" s="184"/>
      <c r="NPY13" s="184"/>
      <c r="NPZ13" s="184"/>
      <c r="NQA13" s="184"/>
      <c r="NQB13" s="184"/>
      <c r="NQC13" s="184"/>
      <c r="NQD13" s="184"/>
      <c r="NQE13" s="184"/>
      <c r="NQF13" s="184"/>
      <c r="NQG13" s="184"/>
      <c r="NQH13" s="184"/>
      <c r="NQI13" s="184"/>
      <c r="NQJ13" s="184"/>
      <c r="NQK13" s="184"/>
      <c r="NQL13" s="184"/>
      <c r="NQM13" s="184"/>
      <c r="NQN13" s="184"/>
      <c r="NQO13" s="184"/>
      <c r="NQP13" s="184"/>
      <c r="NQQ13" s="184"/>
      <c r="NQR13" s="184"/>
      <c r="NQS13" s="184"/>
      <c r="NQT13" s="184"/>
      <c r="NQU13" s="184"/>
      <c r="NQV13" s="184"/>
      <c r="NQW13" s="184"/>
      <c r="NQX13" s="184"/>
      <c r="NQY13" s="184"/>
      <c r="NQZ13" s="184"/>
      <c r="NRA13" s="184"/>
      <c r="NRB13" s="184"/>
      <c r="NRC13" s="184"/>
      <c r="NRD13" s="184"/>
      <c r="NRE13" s="184"/>
      <c r="NRF13" s="184"/>
      <c r="NRG13" s="184"/>
      <c r="NRH13" s="184"/>
      <c r="NRI13" s="184"/>
      <c r="NRJ13" s="184"/>
      <c r="NRK13" s="184"/>
      <c r="NRL13" s="184"/>
      <c r="NRM13" s="184"/>
      <c r="NRN13" s="184"/>
      <c r="NRO13" s="184"/>
      <c r="NRP13" s="184"/>
      <c r="NRQ13" s="184"/>
      <c r="NRR13" s="184"/>
      <c r="NRS13" s="184"/>
      <c r="NRT13" s="184"/>
      <c r="NRU13" s="184"/>
      <c r="NRV13" s="184"/>
      <c r="NRW13" s="184"/>
      <c r="NRX13" s="184"/>
      <c r="NRY13" s="184"/>
      <c r="NRZ13" s="184"/>
      <c r="NSA13" s="184"/>
      <c r="NSB13" s="184"/>
      <c r="NSC13" s="184"/>
      <c r="NSD13" s="184"/>
      <c r="NSE13" s="184"/>
      <c r="NSF13" s="184"/>
      <c r="NSG13" s="184"/>
      <c r="NSH13" s="184"/>
      <c r="NSI13" s="184"/>
      <c r="NSJ13" s="184"/>
      <c r="NSK13" s="184"/>
      <c r="NSL13" s="184"/>
      <c r="NSM13" s="184"/>
      <c r="NSN13" s="184"/>
      <c r="NSO13" s="184"/>
      <c r="NSP13" s="184"/>
      <c r="NSQ13" s="184"/>
      <c r="NSR13" s="184"/>
      <c r="NSS13" s="184"/>
      <c r="NST13" s="184"/>
      <c r="NSU13" s="184"/>
      <c r="NSV13" s="184"/>
      <c r="NSW13" s="184"/>
      <c r="NSX13" s="184"/>
      <c r="NSY13" s="184"/>
      <c r="NSZ13" s="184"/>
      <c r="NTA13" s="184"/>
      <c r="NTB13" s="184"/>
      <c r="NTC13" s="184"/>
      <c r="NTD13" s="184"/>
      <c r="NTE13" s="184"/>
      <c r="NTF13" s="184"/>
      <c r="NTG13" s="184"/>
      <c r="NTH13" s="184"/>
      <c r="NTI13" s="184"/>
      <c r="NTJ13" s="184"/>
      <c r="NTK13" s="184"/>
      <c r="NTL13" s="184"/>
      <c r="NTM13" s="184"/>
      <c r="NTN13" s="184"/>
      <c r="NTO13" s="184"/>
      <c r="NTP13" s="184"/>
      <c r="NTQ13" s="184"/>
      <c r="NTR13" s="184"/>
      <c r="NTS13" s="184"/>
      <c r="NTT13" s="184"/>
      <c r="NTU13" s="184"/>
      <c r="NTV13" s="184"/>
      <c r="NTW13" s="184"/>
      <c r="NTX13" s="184"/>
      <c r="NTY13" s="184"/>
      <c r="NTZ13" s="184"/>
      <c r="NUA13" s="184"/>
      <c r="NUB13" s="184"/>
      <c r="NUC13" s="184"/>
      <c r="NUD13" s="184"/>
      <c r="NUE13" s="184"/>
      <c r="NUF13" s="184"/>
      <c r="NUG13" s="184"/>
      <c r="NUH13" s="184"/>
      <c r="NUI13" s="184"/>
      <c r="NUJ13" s="184"/>
      <c r="NUK13" s="184"/>
      <c r="NUL13" s="184"/>
      <c r="NUM13" s="184"/>
      <c r="NUN13" s="184"/>
      <c r="NUO13" s="184"/>
      <c r="NUP13" s="184"/>
      <c r="NUQ13" s="184"/>
      <c r="NUR13" s="184"/>
      <c r="NUS13" s="184"/>
      <c r="NUT13" s="184"/>
      <c r="NUU13" s="184"/>
      <c r="NUV13" s="184"/>
      <c r="NUW13" s="184"/>
      <c r="NUX13" s="184"/>
      <c r="NUY13" s="184"/>
      <c r="NUZ13" s="184"/>
      <c r="NVA13" s="184"/>
      <c r="NVB13" s="184"/>
      <c r="NVC13" s="184"/>
      <c r="NVD13" s="184"/>
      <c r="NVE13" s="184"/>
      <c r="NVF13" s="184"/>
      <c r="NVG13" s="184"/>
      <c r="NVH13" s="184"/>
      <c r="NVI13" s="184"/>
      <c r="NVJ13" s="184"/>
      <c r="NVK13" s="184"/>
      <c r="NVL13" s="184"/>
      <c r="NVM13" s="184"/>
      <c r="NVN13" s="184"/>
      <c r="NVO13" s="184"/>
      <c r="NVP13" s="184"/>
      <c r="NVQ13" s="184"/>
      <c r="NVR13" s="184"/>
      <c r="NVS13" s="184"/>
      <c r="NVT13" s="184"/>
      <c r="NVU13" s="184"/>
      <c r="NVV13" s="184"/>
      <c r="NVW13" s="184"/>
      <c r="NVX13" s="184"/>
      <c r="NVY13" s="184"/>
      <c r="NVZ13" s="184"/>
      <c r="NWA13" s="184"/>
      <c r="NWB13" s="184"/>
      <c r="NWC13" s="184"/>
      <c r="NWD13" s="184"/>
      <c r="NWE13" s="184"/>
      <c r="NWF13" s="184"/>
      <c r="NWG13" s="184"/>
      <c r="NWH13" s="184"/>
      <c r="NWI13" s="184"/>
      <c r="NWJ13" s="184"/>
      <c r="NWK13" s="184"/>
      <c r="NWL13" s="184"/>
      <c r="NWM13" s="184"/>
      <c r="NWN13" s="184"/>
      <c r="NWO13" s="184"/>
      <c r="NWP13" s="184"/>
      <c r="NWQ13" s="184"/>
      <c r="NWR13" s="184"/>
      <c r="NWS13" s="184"/>
      <c r="NWT13" s="184"/>
      <c r="NWU13" s="184"/>
      <c r="NWV13" s="184"/>
      <c r="NWW13" s="184"/>
      <c r="NWX13" s="184"/>
      <c r="NWY13" s="184"/>
      <c r="NWZ13" s="184"/>
      <c r="NXA13" s="184"/>
      <c r="NXB13" s="184"/>
      <c r="NXC13" s="184"/>
      <c r="NXD13" s="184"/>
      <c r="NXE13" s="184"/>
      <c r="NXF13" s="184"/>
      <c r="NXG13" s="184"/>
      <c r="NXH13" s="184"/>
      <c r="NXI13" s="184"/>
      <c r="NXJ13" s="184"/>
      <c r="NXK13" s="184"/>
      <c r="NXL13" s="184"/>
      <c r="NXM13" s="184"/>
      <c r="NXN13" s="184"/>
      <c r="NXO13" s="184"/>
      <c r="NXP13" s="184"/>
      <c r="NXQ13" s="184"/>
      <c r="NXR13" s="184"/>
      <c r="NXS13" s="184"/>
      <c r="NXT13" s="184"/>
      <c r="NXU13" s="184"/>
      <c r="NXV13" s="184"/>
      <c r="NXW13" s="184"/>
      <c r="NXX13" s="184"/>
      <c r="NXY13" s="184"/>
      <c r="NXZ13" s="184"/>
      <c r="NYA13" s="184"/>
      <c r="NYB13" s="184"/>
      <c r="NYC13" s="184"/>
      <c r="NYD13" s="184"/>
      <c r="NYE13" s="184"/>
      <c r="NYF13" s="184"/>
      <c r="NYG13" s="184"/>
      <c r="NYH13" s="184"/>
      <c r="NYI13" s="184"/>
      <c r="NYJ13" s="184"/>
      <c r="NYK13" s="184"/>
      <c r="NYL13" s="184"/>
      <c r="NYM13" s="184"/>
      <c r="NYN13" s="184"/>
      <c r="NYO13" s="184"/>
      <c r="NYP13" s="184"/>
      <c r="NYQ13" s="184"/>
      <c r="NYR13" s="184"/>
      <c r="NYS13" s="184"/>
      <c r="NYT13" s="184"/>
      <c r="NYU13" s="184"/>
      <c r="NYV13" s="184"/>
      <c r="NYW13" s="184"/>
      <c r="NYX13" s="184"/>
      <c r="NYY13" s="184"/>
      <c r="NYZ13" s="184"/>
      <c r="NZA13" s="184"/>
      <c r="NZB13" s="184"/>
      <c r="NZC13" s="184"/>
      <c r="NZD13" s="184"/>
      <c r="NZE13" s="184"/>
      <c r="NZF13" s="184"/>
      <c r="NZG13" s="184"/>
      <c r="NZH13" s="184"/>
      <c r="NZI13" s="184"/>
      <c r="NZJ13" s="184"/>
      <c r="NZK13" s="184"/>
      <c r="NZL13" s="184"/>
      <c r="NZM13" s="184"/>
      <c r="NZN13" s="184"/>
      <c r="NZO13" s="184"/>
      <c r="NZP13" s="184"/>
      <c r="NZQ13" s="184"/>
      <c r="NZR13" s="184"/>
      <c r="NZS13" s="184"/>
      <c r="NZT13" s="184"/>
      <c r="NZU13" s="184"/>
      <c r="NZV13" s="184"/>
      <c r="NZW13" s="184"/>
      <c r="NZX13" s="184"/>
      <c r="NZY13" s="184"/>
      <c r="NZZ13" s="184"/>
      <c r="OAA13" s="184"/>
      <c r="OAB13" s="184"/>
      <c r="OAC13" s="184"/>
      <c r="OAD13" s="184"/>
      <c r="OAE13" s="184"/>
      <c r="OAF13" s="184"/>
      <c r="OAG13" s="184"/>
      <c r="OAH13" s="184"/>
      <c r="OAI13" s="184"/>
      <c r="OAJ13" s="184"/>
      <c r="OAK13" s="184"/>
      <c r="OAL13" s="184"/>
      <c r="OAM13" s="184"/>
      <c r="OAN13" s="184"/>
      <c r="OAO13" s="184"/>
      <c r="OAP13" s="184"/>
      <c r="OAQ13" s="184"/>
      <c r="OAR13" s="184"/>
      <c r="OAS13" s="184"/>
      <c r="OAT13" s="184"/>
      <c r="OAU13" s="184"/>
      <c r="OAV13" s="184"/>
      <c r="OAW13" s="184"/>
      <c r="OAX13" s="184"/>
      <c r="OAY13" s="184"/>
      <c r="OAZ13" s="184"/>
      <c r="OBA13" s="184"/>
      <c r="OBB13" s="184"/>
      <c r="OBC13" s="184"/>
      <c r="OBD13" s="184"/>
      <c r="OBE13" s="184"/>
      <c r="OBF13" s="184"/>
      <c r="OBG13" s="184"/>
      <c r="OBH13" s="184"/>
      <c r="OBI13" s="184"/>
      <c r="OBJ13" s="184"/>
      <c r="OBK13" s="184"/>
      <c r="OBL13" s="184"/>
      <c r="OBM13" s="184"/>
      <c r="OBN13" s="184"/>
      <c r="OBO13" s="184"/>
      <c r="OBP13" s="184"/>
      <c r="OBQ13" s="184"/>
      <c r="OBR13" s="184"/>
      <c r="OBS13" s="184"/>
      <c r="OBT13" s="184"/>
      <c r="OBU13" s="184"/>
      <c r="OBV13" s="184"/>
      <c r="OBW13" s="184"/>
      <c r="OBX13" s="184"/>
      <c r="OBY13" s="184"/>
      <c r="OBZ13" s="184"/>
      <c r="OCA13" s="184"/>
      <c r="OCB13" s="184"/>
      <c r="OCC13" s="184"/>
      <c r="OCD13" s="184"/>
      <c r="OCE13" s="184"/>
      <c r="OCF13" s="184"/>
      <c r="OCG13" s="184"/>
      <c r="OCH13" s="184"/>
      <c r="OCI13" s="184"/>
      <c r="OCJ13" s="184"/>
      <c r="OCK13" s="184"/>
      <c r="OCL13" s="184"/>
      <c r="OCM13" s="184"/>
      <c r="OCN13" s="184"/>
      <c r="OCO13" s="184"/>
      <c r="OCP13" s="184"/>
      <c r="OCQ13" s="184"/>
      <c r="OCR13" s="184"/>
      <c r="OCS13" s="184"/>
      <c r="OCT13" s="184"/>
      <c r="OCU13" s="184"/>
      <c r="OCV13" s="184"/>
      <c r="OCW13" s="184"/>
      <c r="OCX13" s="184"/>
      <c r="OCY13" s="184"/>
      <c r="OCZ13" s="184"/>
      <c r="ODA13" s="184"/>
      <c r="ODB13" s="184"/>
      <c r="ODC13" s="184"/>
      <c r="ODD13" s="184"/>
      <c r="ODE13" s="184"/>
      <c r="ODF13" s="184"/>
      <c r="ODG13" s="184"/>
      <c r="ODH13" s="184"/>
      <c r="ODI13" s="184"/>
      <c r="ODJ13" s="184"/>
      <c r="ODK13" s="184"/>
      <c r="ODL13" s="184"/>
      <c r="ODM13" s="184"/>
      <c r="ODN13" s="184"/>
      <c r="ODO13" s="184"/>
      <c r="ODP13" s="184"/>
      <c r="ODQ13" s="184"/>
      <c r="ODR13" s="184"/>
      <c r="ODS13" s="184"/>
      <c r="ODT13" s="184"/>
      <c r="ODU13" s="184"/>
      <c r="ODV13" s="184"/>
      <c r="ODW13" s="184"/>
      <c r="ODX13" s="184"/>
      <c r="ODY13" s="184"/>
      <c r="ODZ13" s="184"/>
      <c r="OEA13" s="184"/>
      <c r="OEB13" s="184"/>
      <c r="OEC13" s="184"/>
      <c r="OED13" s="184"/>
      <c r="OEE13" s="184"/>
      <c r="OEF13" s="184"/>
      <c r="OEG13" s="184"/>
      <c r="OEH13" s="184"/>
      <c r="OEI13" s="184"/>
      <c r="OEJ13" s="184"/>
      <c r="OEK13" s="184"/>
      <c r="OEL13" s="184"/>
      <c r="OEM13" s="184"/>
      <c r="OEN13" s="184"/>
      <c r="OEO13" s="184"/>
      <c r="OEP13" s="184"/>
      <c r="OEQ13" s="184"/>
      <c r="OER13" s="184"/>
      <c r="OES13" s="184"/>
      <c r="OET13" s="184"/>
      <c r="OEU13" s="184"/>
      <c r="OEV13" s="184"/>
      <c r="OEW13" s="184"/>
      <c r="OEX13" s="184"/>
      <c r="OEY13" s="184"/>
      <c r="OEZ13" s="184"/>
      <c r="OFA13" s="184"/>
      <c r="OFB13" s="184"/>
      <c r="OFC13" s="184"/>
      <c r="OFD13" s="184"/>
      <c r="OFE13" s="184"/>
      <c r="OFF13" s="184"/>
      <c r="OFG13" s="184"/>
      <c r="OFH13" s="184"/>
      <c r="OFI13" s="184"/>
      <c r="OFJ13" s="184"/>
      <c r="OFK13" s="184"/>
      <c r="OFL13" s="184"/>
      <c r="OFM13" s="184"/>
      <c r="OFN13" s="184"/>
      <c r="OFO13" s="184"/>
      <c r="OFP13" s="184"/>
      <c r="OFQ13" s="184"/>
      <c r="OFR13" s="184"/>
      <c r="OFS13" s="184"/>
      <c r="OFT13" s="184"/>
      <c r="OFU13" s="184"/>
      <c r="OFV13" s="184"/>
      <c r="OFW13" s="184"/>
      <c r="OFX13" s="184"/>
      <c r="OFY13" s="184"/>
      <c r="OFZ13" s="184"/>
      <c r="OGA13" s="184"/>
      <c r="OGB13" s="184"/>
      <c r="OGC13" s="184"/>
      <c r="OGD13" s="184"/>
      <c r="OGE13" s="184"/>
      <c r="OGF13" s="184"/>
      <c r="OGG13" s="184"/>
      <c r="OGH13" s="184"/>
      <c r="OGI13" s="184"/>
      <c r="OGJ13" s="184"/>
      <c r="OGK13" s="184"/>
      <c r="OGL13" s="184"/>
      <c r="OGM13" s="184"/>
      <c r="OGN13" s="184"/>
      <c r="OGO13" s="184"/>
      <c r="OGP13" s="184"/>
      <c r="OGQ13" s="184"/>
      <c r="OGR13" s="184"/>
      <c r="OGS13" s="184"/>
      <c r="OGT13" s="184"/>
      <c r="OGU13" s="184"/>
      <c r="OGV13" s="184"/>
      <c r="OGW13" s="184"/>
      <c r="OGX13" s="184"/>
      <c r="OGY13" s="184"/>
      <c r="OGZ13" s="184"/>
      <c r="OHA13" s="184"/>
      <c r="OHB13" s="184"/>
      <c r="OHC13" s="184"/>
      <c r="OHD13" s="184"/>
      <c r="OHE13" s="184"/>
      <c r="OHF13" s="184"/>
      <c r="OHG13" s="184"/>
      <c r="OHH13" s="184"/>
      <c r="OHI13" s="184"/>
      <c r="OHJ13" s="184"/>
      <c r="OHK13" s="184"/>
      <c r="OHL13" s="184"/>
      <c r="OHM13" s="184"/>
      <c r="OHN13" s="184"/>
      <c r="OHO13" s="184"/>
      <c r="OHP13" s="184"/>
      <c r="OHQ13" s="184"/>
      <c r="OHR13" s="184"/>
      <c r="OHS13" s="184"/>
      <c r="OHT13" s="184"/>
      <c r="OHU13" s="184"/>
      <c r="OHV13" s="184"/>
      <c r="OHW13" s="184"/>
      <c r="OHX13" s="184"/>
      <c r="OHY13" s="184"/>
      <c r="OHZ13" s="184"/>
      <c r="OIA13" s="184"/>
      <c r="OIB13" s="184"/>
      <c r="OIC13" s="184"/>
      <c r="OID13" s="184"/>
      <c r="OIE13" s="184"/>
      <c r="OIF13" s="184"/>
      <c r="OIG13" s="184"/>
      <c r="OIH13" s="184"/>
      <c r="OII13" s="184"/>
      <c r="OIJ13" s="184"/>
      <c r="OIK13" s="184"/>
      <c r="OIL13" s="184"/>
      <c r="OIM13" s="184"/>
      <c r="OIN13" s="184"/>
      <c r="OIO13" s="184"/>
      <c r="OIP13" s="184"/>
      <c r="OIQ13" s="184"/>
      <c r="OIR13" s="184"/>
      <c r="OIS13" s="184"/>
      <c r="OIT13" s="184"/>
      <c r="OIU13" s="184"/>
      <c r="OIV13" s="184"/>
      <c r="OIW13" s="184"/>
      <c r="OIX13" s="184"/>
      <c r="OIY13" s="184"/>
      <c r="OIZ13" s="184"/>
      <c r="OJA13" s="184"/>
      <c r="OJB13" s="184"/>
      <c r="OJC13" s="184"/>
      <c r="OJD13" s="184"/>
      <c r="OJE13" s="184"/>
      <c r="OJF13" s="184"/>
      <c r="OJG13" s="184"/>
      <c r="OJH13" s="184"/>
      <c r="OJI13" s="184"/>
      <c r="OJJ13" s="184"/>
      <c r="OJK13" s="184"/>
      <c r="OJL13" s="184"/>
      <c r="OJM13" s="184"/>
      <c r="OJN13" s="184"/>
      <c r="OJO13" s="184"/>
      <c r="OJP13" s="184"/>
      <c r="OJQ13" s="184"/>
      <c r="OJR13" s="184"/>
      <c r="OJS13" s="184"/>
      <c r="OJT13" s="184"/>
      <c r="OJU13" s="184"/>
      <c r="OJV13" s="184"/>
      <c r="OJW13" s="184"/>
      <c r="OJX13" s="184"/>
      <c r="OJY13" s="184"/>
      <c r="OJZ13" s="184"/>
      <c r="OKA13" s="184"/>
      <c r="OKB13" s="184"/>
      <c r="OKC13" s="184"/>
      <c r="OKD13" s="184"/>
      <c r="OKE13" s="184"/>
      <c r="OKF13" s="184"/>
      <c r="OKG13" s="184"/>
      <c r="OKH13" s="184"/>
      <c r="OKI13" s="184"/>
      <c r="OKJ13" s="184"/>
      <c r="OKK13" s="184"/>
      <c r="OKL13" s="184"/>
      <c r="OKM13" s="184"/>
      <c r="OKN13" s="184"/>
      <c r="OKO13" s="184"/>
      <c r="OKP13" s="184"/>
      <c r="OKQ13" s="184"/>
      <c r="OKR13" s="184"/>
      <c r="OKS13" s="184"/>
      <c r="OKT13" s="184"/>
      <c r="OKU13" s="184"/>
      <c r="OKV13" s="184"/>
      <c r="OKW13" s="184"/>
      <c r="OKX13" s="184"/>
      <c r="OKY13" s="184"/>
      <c r="OKZ13" s="184"/>
      <c r="OLA13" s="184"/>
      <c r="OLB13" s="184"/>
      <c r="OLC13" s="184"/>
      <c r="OLD13" s="184"/>
      <c r="OLE13" s="184"/>
      <c r="OLF13" s="184"/>
      <c r="OLG13" s="184"/>
      <c r="OLH13" s="184"/>
      <c r="OLI13" s="184"/>
      <c r="OLJ13" s="184"/>
      <c r="OLK13" s="184"/>
      <c r="OLL13" s="184"/>
      <c r="OLM13" s="184"/>
      <c r="OLN13" s="184"/>
      <c r="OLO13" s="184"/>
      <c r="OLP13" s="184"/>
      <c r="OLQ13" s="184"/>
      <c r="OLR13" s="184"/>
      <c r="OLS13" s="184"/>
      <c r="OLT13" s="184"/>
      <c r="OLU13" s="184"/>
      <c r="OLV13" s="184"/>
      <c r="OLW13" s="184"/>
      <c r="OLX13" s="184"/>
      <c r="OLY13" s="184"/>
      <c r="OLZ13" s="184"/>
      <c r="OMA13" s="184"/>
      <c r="OMB13" s="184"/>
      <c r="OMC13" s="184"/>
      <c r="OMD13" s="184"/>
      <c r="OME13" s="184"/>
      <c r="OMF13" s="184"/>
      <c r="OMG13" s="184"/>
      <c r="OMH13" s="184"/>
      <c r="OMI13" s="184"/>
      <c r="OMJ13" s="184"/>
      <c r="OMK13" s="184"/>
      <c r="OML13" s="184"/>
      <c r="OMM13" s="184"/>
      <c r="OMN13" s="184"/>
      <c r="OMO13" s="184"/>
      <c r="OMP13" s="184"/>
      <c r="OMQ13" s="184"/>
      <c r="OMR13" s="184"/>
      <c r="OMS13" s="184"/>
      <c r="OMT13" s="184"/>
      <c r="OMU13" s="184"/>
      <c r="OMV13" s="184"/>
      <c r="OMW13" s="184"/>
      <c r="OMX13" s="184"/>
      <c r="OMY13" s="184"/>
      <c r="OMZ13" s="184"/>
      <c r="ONA13" s="184"/>
      <c r="ONB13" s="184"/>
      <c r="ONC13" s="184"/>
      <c r="OND13" s="184"/>
      <c r="ONE13" s="184"/>
      <c r="ONF13" s="184"/>
      <c r="ONG13" s="184"/>
      <c r="ONH13" s="184"/>
      <c r="ONI13" s="184"/>
      <c r="ONJ13" s="184"/>
      <c r="ONK13" s="184"/>
      <c r="ONL13" s="184"/>
      <c r="ONM13" s="184"/>
      <c r="ONN13" s="184"/>
      <c r="ONO13" s="184"/>
      <c r="ONP13" s="184"/>
      <c r="ONQ13" s="184"/>
      <c r="ONR13" s="184"/>
      <c r="ONS13" s="184"/>
      <c r="ONT13" s="184"/>
      <c r="ONU13" s="184"/>
      <c r="ONV13" s="184"/>
      <c r="ONW13" s="184"/>
      <c r="ONX13" s="184"/>
      <c r="ONY13" s="184"/>
      <c r="ONZ13" s="184"/>
      <c r="OOA13" s="184"/>
      <c r="OOB13" s="184"/>
      <c r="OOC13" s="184"/>
      <c r="OOD13" s="184"/>
      <c r="OOE13" s="184"/>
      <c r="OOF13" s="184"/>
      <c r="OOG13" s="184"/>
      <c r="OOH13" s="184"/>
      <c r="OOI13" s="184"/>
      <c r="OOJ13" s="184"/>
      <c r="OOK13" s="184"/>
      <c r="OOL13" s="184"/>
      <c r="OOM13" s="184"/>
      <c r="OON13" s="184"/>
      <c r="OOO13" s="184"/>
      <c r="OOP13" s="184"/>
      <c r="OOQ13" s="184"/>
      <c r="OOR13" s="184"/>
      <c r="OOS13" s="184"/>
      <c r="OOT13" s="184"/>
      <c r="OOU13" s="184"/>
      <c r="OOV13" s="184"/>
      <c r="OOW13" s="184"/>
      <c r="OOX13" s="184"/>
      <c r="OOY13" s="184"/>
      <c r="OOZ13" s="184"/>
      <c r="OPA13" s="184"/>
      <c r="OPB13" s="184"/>
      <c r="OPC13" s="184"/>
      <c r="OPD13" s="184"/>
      <c r="OPE13" s="184"/>
      <c r="OPF13" s="184"/>
      <c r="OPG13" s="184"/>
      <c r="OPH13" s="184"/>
      <c r="OPI13" s="184"/>
      <c r="OPJ13" s="184"/>
      <c r="OPK13" s="184"/>
      <c r="OPL13" s="184"/>
      <c r="OPM13" s="184"/>
      <c r="OPN13" s="184"/>
      <c r="OPO13" s="184"/>
      <c r="OPP13" s="184"/>
      <c r="OPQ13" s="184"/>
      <c r="OPR13" s="184"/>
      <c r="OPS13" s="184"/>
      <c r="OPT13" s="184"/>
      <c r="OPU13" s="184"/>
      <c r="OPV13" s="184"/>
      <c r="OPW13" s="184"/>
      <c r="OPX13" s="184"/>
      <c r="OPY13" s="184"/>
      <c r="OPZ13" s="184"/>
      <c r="OQA13" s="184"/>
      <c r="OQB13" s="184"/>
      <c r="OQC13" s="184"/>
      <c r="OQD13" s="184"/>
      <c r="OQE13" s="184"/>
      <c r="OQF13" s="184"/>
      <c r="OQG13" s="184"/>
      <c r="OQH13" s="184"/>
      <c r="OQI13" s="184"/>
      <c r="OQJ13" s="184"/>
      <c r="OQK13" s="184"/>
      <c r="OQL13" s="184"/>
      <c r="OQM13" s="184"/>
      <c r="OQN13" s="184"/>
      <c r="OQO13" s="184"/>
      <c r="OQP13" s="184"/>
      <c r="OQQ13" s="184"/>
      <c r="OQR13" s="184"/>
      <c r="OQS13" s="184"/>
      <c r="OQT13" s="184"/>
      <c r="OQU13" s="184"/>
      <c r="OQV13" s="184"/>
      <c r="OQW13" s="184"/>
      <c r="OQX13" s="184"/>
      <c r="OQY13" s="184"/>
      <c r="OQZ13" s="184"/>
      <c r="ORA13" s="184"/>
      <c r="ORB13" s="184"/>
      <c r="ORC13" s="184"/>
      <c r="ORD13" s="184"/>
      <c r="ORE13" s="184"/>
      <c r="ORF13" s="184"/>
      <c r="ORG13" s="184"/>
      <c r="ORH13" s="184"/>
      <c r="ORI13" s="184"/>
      <c r="ORJ13" s="184"/>
      <c r="ORK13" s="184"/>
      <c r="ORL13" s="184"/>
      <c r="ORM13" s="184"/>
      <c r="ORN13" s="184"/>
      <c r="ORO13" s="184"/>
      <c r="ORP13" s="184"/>
      <c r="ORQ13" s="184"/>
      <c r="ORR13" s="184"/>
      <c r="ORS13" s="184"/>
      <c r="ORT13" s="184"/>
      <c r="ORU13" s="184"/>
      <c r="ORV13" s="184"/>
      <c r="ORW13" s="184"/>
      <c r="ORX13" s="184"/>
      <c r="ORY13" s="184"/>
      <c r="ORZ13" s="184"/>
      <c r="OSA13" s="184"/>
      <c r="OSB13" s="184"/>
      <c r="OSC13" s="184"/>
      <c r="OSD13" s="184"/>
      <c r="OSE13" s="184"/>
      <c r="OSF13" s="184"/>
      <c r="OSG13" s="184"/>
      <c r="OSH13" s="184"/>
      <c r="OSI13" s="184"/>
      <c r="OSJ13" s="184"/>
      <c r="OSK13" s="184"/>
      <c r="OSL13" s="184"/>
      <c r="OSM13" s="184"/>
      <c r="OSN13" s="184"/>
      <c r="OSO13" s="184"/>
      <c r="OSP13" s="184"/>
      <c r="OSQ13" s="184"/>
      <c r="OSR13" s="184"/>
      <c r="OSS13" s="184"/>
      <c r="OST13" s="184"/>
      <c r="OSU13" s="184"/>
      <c r="OSV13" s="184"/>
      <c r="OSW13" s="184"/>
      <c r="OSX13" s="184"/>
      <c r="OSY13" s="184"/>
      <c r="OSZ13" s="184"/>
      <c r="OTA13" s="184"/>
      <c r="OTB13" s="184"/>
      <c r="OTC13" s="184"/>
      <c r="OTD13" s="184"/>
      <c r="OTE13" s="184"/>
      <c r="OTF13" s="184"/>
      <c r="OTG13" s="184"/>
      <c r="OTH13" s="184"/>
      <c r="OTI13" s="184"/>
      <c r="OTJ13" s="184"/>
      <c r="OTK13" s="184"/>
      <c r="OTL13" s="184"/>
      <c r="OTM13" s="184"/>
      <c r="OTN13" s="184"/>
      <c r="OTO13" s="184"/>
      <c r="OTP13" s="184"/>
      <c r="OTQ13" s="184"/>
      <c r="OTR13" s="184"/>
      <c r="OTS13" s="184"/>
      <c r="OTT13" s="184"/>
      <c r="OTU13" s="184"/>
      <c r="OTV13" s="184"/>
      <c r="OTW13" s="184"/>
      <c r="OTX13" s="184"/>
      <c r="OTY13" s="184"/>
      <c r="OTZ13" s="184"/>
      <c r="OUA13" s="184"/>
      <c r="OUB13" s="184"/>
      <c r="OUC13" s="184"/>
      <c r="OUD13" s="184"/>
      <c r="OUE13" s="184"/>
      <c r="OUF13" s="184"/>
      <c r="OUG13" s="184"/>
      <c r="OUH13" s="184"/>
      <c r="OUI13" s="184"/>
      <c r="OUJ13" s="184"/>
      <c r="OUK13" s="184"/>
      <c r="OUL13" s="184"/>
      <c r="OUM13" s="184"/>
      <c r="OUN13" s="184"/>
      <c r="OUO13" s="184"/>
      <c r="OUP13" s="184"/>
      <c r="OUQ13" s="184"/>
      <c r="OUR13" s="184"/>
      <c r="OUS13" s="184"/>
      <c r="OUT13" s="184"/>
      <c r="OUU13" s="184"/>
      <c r="OUV13" s="184"/>
      <c r="OUW13" s="184"/>
      <c r="OUX13" s="184"/>
      <c r="OUY13" s="184"/>
      <c r="OUZ13" s="184"/>
      <c r="OVA13" s="184"/>
      <c r="OVB13" s="184"/>
      <c r="OVC13" s="184"/>
      <c r="OVD13" s="184"/>
      <c r="OVE13" s="184"/>
      <c r="OVF13" s="184"/>
      <c r="OVG13" s="184"/>
      <c r="OVH13" s="184"/>
      <c r="OVI13" s="184"/>
      <c r="OVJ13" s="184"/>
      <c r="OVK13" s="184"/>
      <c r="OVL13" s="184"/>
      <c r="OVM13" s="184"/>
      <c r="OVN13" s="184"/>
      <c r="OVO13" s="184"/>
      <c r="OVP13" s="184"/>
      <c r="OVQ13" s="184"/>
      <c r="OVR13" s="184"/>
      <c r="OVS13" s="184"/>
      <c r="OVT13" s="184"/>
      <c r="OVU13" s="184"/>
      <c r="OVV13" s="184"/>
      <c r="OVW13" s="184"/>
      <c r="OVX13" s="184"/>
      <c r="OVY13" s="184"/>
      <c r="OVZ13" s="184"/>
      <c r="OWA13" s="184"/>
      <c r="OWB13" s="184"/>
      <c r="OWC13" s="184"/>
      <c r="OWD13" s="184"/>
      <c r="OWE13" s="184"/>
      <c r="OWF13" s="184"/>
      <c r="OWG13" s="184"/>
      <c r="OWH13" s="184"/>
      <c r="OWI13" s="184"/>
      <c r="OWJ13" s="184"/>
      <c r="OWK13" s="184"/>
      <c r="OWL13" s="184"/>
      <c r="OWM13" s="184"/>
      <c r="OWN13" s="184"/>
      <c r="OWO13" s="184"/>
      <c r="OWP13" s="184"/>
      <c r="OWQ13" s="184"/>
      <c r="OWR13" s="184"/>
      <c r="OWS13" s="184"/>
      <c r="OWT13" s="184"/>
      <c r="OWU13" s="184"/>
      <c r="OWV13" s="184"/>
      <c r="OWW13" s="184"/>
      <c r="OWX13" s="184"/>
      <c r="OWY13" s="184"/>
      <c r="OWZ13" s="184"/>
      <c r="OXA13" s="184"/>
      <c r="OXB13" s="184"/>
      <c r="OXC13" s="184"/>
      <c r="OXD13" s="184"/>
      <c r="OXE13" s="184"/>
      <c r="OXF13" s="184"/>
      <c r="OXG13" s="184"/>
      <c r="OXH13" s="184"/>
      <c r="OXI13" s="184"/>
      <c r="OXJ13" s="184"/>
      <c r="OXK13" s="184"/>
      <c r="OXL13" s="184"/>
      <c r="OXM13" s="184"/>
      <c r="OXN13" s="184"/>
      <c r="OXO13" s="184"/>
      <c r="OXP13" s="184"/>
      <c r="OXQ13" s="184"/>
      <c r="OXR13" s="184"/>
      <c r="OXS13" s="184"/>
      <c r="OXT13" s="184"/>
      <c r="OXU13" s="184"/>
      <c r="OXV13" s="184"/>
      <c r="OXW13" s="184"/>
      <c r="OXX13" s="184"/>
      <c r="OXY13" s="184"/>
      <c r="OXZ13" s="184"/>
      <c r="OYA13" s="184"/>
      <c r="OYB13" s="184"/>
      <c r="OYC13" s="184"/>
      <c r="OYD13" s="184"/>
      <c r="OYE13" s="184"/>
      <c r="OYF13" s="184"/>
      <c r="OYG13" s="184"/>
      <c r="OYH13" s="184"/>
      <c r="OYI13" s="184"/>
      <c r="OYJ13" s="184"/>
      <c r="OYK13" s="184"/>
      <c r="OYL13" s="184"/>
      <c r="OYM13" s="184"/>
      <c r="OYN13" s="184"/>
      <c r="OYO13" s="184"/>
      <c r="OYP13" s="184"/>
      <c r="OYQ13" s="184"/>
      <c r="OYR13" s="184"/>
      <c r="OYS13" s="184"/>
      <c r="OYT13" s="184"/>
      <c r="OYU13" s="184"/>
      <c r="OYV13" s="184"/>
      <c r="OYW13" s="184"/>
      <c r="OYX13" s="184"/>
      <c r="OYY13" s="184"/>
      <c r="OYZ13" s="184"/>
      <c r="OZA13" s="184"/>
      <c r="OZB13" s="184"/>
      <c r="OZC13" s="184"/>
      <c r="OZD13" s="184"/>
      <c r="OZE13" s="184"/>
      <c r="OZF13" s="184"/>
      <c r="OZG13" s="184"/>
      <c r="OZH13" s="184"/>
      <c r="OZI13" s="184"/>
      <c r="OZJ13" s="184"/>
      <c r="OZK13" s="184"/>
      <c r="OZL13" s="184"/>
      <c r="OZM13" s="184"/>
      <c r="OZN13" s="184"/>
      <c r="OZO13" s="184"/>
      <c r="OZP13" s="184"/>
      <c r="OZQ13" s="184"/>
      <c r="OZR13" s="184"/>
      <c r="OZS13" s="184"/>
      <c r="OZT13" s="184"/>
      <c r="OZU13" s="184"/>
      <c r="OZV13" s="184"/>
      <c r="OZW13" s="184"/>
      <c r="OZX13" s="184"/>
      <c r="OZY13" s="184"/>
      <c r="OZZ13" s="184"/>
      <c r="PAA13" s="184"/>
      <c r="PAB13" s="184"/>
      <c r="PAC13" s="184"/>
      <c r="PAD13" s="184"/>
      <c r="PAE13" s="184"/>
      <c r="PAF13" s="184"/>
      <c r="PAG13" s="184"/>
      <c r="PAH13" s="184"/>
      <c r="PAI13" s="184"/>
      <c r="PAJ13" s="184"/>
      <c r="PAK13" s="184"/>
      <c r="PAL13" s="184"/>
      <c r="PAM13" s="184"/>
      <c r="PAN13" s="184"/>
      <c r="PAO13" s="184"/>
      <c r="PAP13" s="184"/>
      <c r="PAQ13" s="184"/>
      <c r="PAR13" s="184"/>
      <c r="PAS13" s="184"/>
      <c r="PAT13" s="184"/>
      <c r="PAU13" s="184"/>
      <c r="PAV13" s="184"/>
      <c r="PAW13" s="184"/>
      <c r="PAX13" s="184"/>
      <c r="PAY13" s="184"/>
      <c r="PAZ13" s="184"/>
      <c r="PBA13" s="184"/>
      <c r="PBB13" s="184"/>
      <c r="PBC13" s="184"/>
      <c r="PBD13" s="184"/>
      <c r="PBE13" s="184"/>
      <c r="PBF13" s="184"/>
      <c r="PBG13" s="184"/>
      <c r="PBH13" s="184"/>
      <c r="PBI13" s="184"/>
      <c r="PBJ13" s="184"/>
      <c r="PBK13" s="184"/>
      <c r="PBL13" s="184"/>
      <c r="PBM13" s="184"/>
      <c r="PBN13" s="184"/>
      <c r="PBO13" s="184"/>
      <c r="PBP13" s="184"/>
      <c r="PBQ13" s="184"/>
      <c r="PBR13" s="184"/>
      <c r="PBS13" s="184"/>
      <c r="PBT13" s="184"/>
      <c r="PBU13" s="184"/>
      <c r="PBV13" s="184"/>
      <c r="PBW13" s="184"/>
      <c r="PBX13" s="184"/>
      <c r="PBY13" s="184"/>
      <c r="PBZ13" s="184"/>
      <c r="PCA13" s="184"/>
      <c r="PCB13" s="184"/>
      <c r="PCC13" s="184"/>
      <c r="PCD13" s="184"/>
      <c r="PCE13" s="184"/>
      <c r="PCF13" s="184"/>
      <c r="PCG13" s="184"/>
      <c r="PCH13" s="184"/>
      <c r="PCI13" s="184"/>
      <c r="PCJ13" s="184"/>
      <c r="PCK13" s="184"/>
      <c r="PCL13" s="184"/>
      <c r="PCM13" s="184"/>
      <c r="PCN13" s="184"/>
      <c r="PCO13" s="184"/>
      <c r="PCP13" s="184"/>
      <c r="PCQ13" s="184"/>
      <c r="PCR13" s="184"/>
      <c r="PCS13" s="184"/>
      <c r="PCT13" s="184"/>
      <c r="PCU13" s="184"/>
      <c r="PCV13" s="184"/>
      <c r="PCW13" s="184"/>
      <c r="PCX13" s="184"/>
      <c r="PCY13" s="184"/>
      <c r="PCZ13" s="184"/>
      <c r="PDA13" s="184"/>
      <c r="PDB13" s="184"/>
      <c r="PDC13" s="184"/>
      <c r="PDD13" s="184"/>
      <c r="PDE13" s="184"/>
      <c r="PDF13" s="184"/>
      <c r="PDG13" s="184"/>
      <c r="PDH13" s="184"/>
      <c r="PDI13" s="184"/>
      <c r="PDJ13" s="184"/>
      <c r="PDK13" s="184"/>
      <c r="PDL13" s="184"/>
      <c r="PDM13" s="184"/>
      <c r="PDN13" s="184"/>
      <c r="PDO13" s="184"/>
      <c r="PDP13" s="184"/>
      <c r="PDQ13" s="184"/>
      <c r="PDR13" s="184"/>
      <c r="PDS13" s="184"/>
      <c r="PDT13" s="184"/>
      <c r="PDU13" s="184"/>
      <c r="PDV13" s="184"/>
      <c r="PDW13" s="184"/>
      <c r="PDX13" s="184"/>
      <c r="PDY13" s="184"/>
      <c r="PDZ13" s="184"/>
      <c r="PEA13" s="184"/>
      <c r="PEB13" s="184"/>
      <c r="PEC13" s="184"/>
      <c r="PED13" s="184"/>
      <c r="PEE13" s="184"/>
      <c r="PEF13" s="184"/>
      <c r="PEG13" s="184"/>
      <c r="PEH13" s="184"/>
      <c r="PEI13" s="184"/>
      <c r="PEJ13" s="184"/>
      <c r="PEK13" s="184"/>
      <c r="PEL13" s="184"/>
      <c r="PEM13" s="184"/>
      <c r="PEN13" s="184"/>
      <c r="PEO13" s="184"/>
      <c r="PEP13" s="184"/>
      <c r="PEQ13" s="184"/>
      <c r="PER13" s="184"/>
      <c r="PES13" s="184"/>
      <c r="PET13" s="184"/>
      <c r="PEU13" s="184"/>
      <c r="PEV13" s="184"/>
      <c r="PEW13" s="184"/>
      <c r="PEX13" s="184"/>
      <c r="PEY13" s="184"/>
      <c r="PEZ13" s="184"/>
      <c r="PFA13" s="184"/>
      <c r="PFB13" s="184"/>
      <c r="PFC13" s="184"/>
      <c r="PFD13" s="184"/>
      <c r="PFE13" s="184"/>
      <c r="PFF13" s="184"/>
      <c r="PFG13" s="184"/>
      <c r="PFH13" s="184"/>
      <c r="PFI13" s="184"/>
      <c r="PFJ13" s="184"/>
      <c r="PFK13" s="184"/>
      <c r="PFL13" s="184"/>
      <c r="PFM13" s="184"/>
      <c r="PFN13" s="184"/>
      <c r="PFO13" s="184"/>
      <c r="PFP13" s="184"/>
      <c r="PFQ13" s="184"/>
      <c r="PFR13" s="184"/>
      <c r="PFS13" s="184"/>
      <c r="PFT13" s="184"/>
      <c r="PFU13" s="184"/>
      <c r="PFV13" s="184"/>
      <c r="PFW13" s="184"/>
      <c r="PFX13" s="184"/>
      <c r="PFY13" s="184"/>
      <c r="PFZ13" s="184"/>
      <c r="PGA13" s="184"/>
      <c r="PGB13" s="184"/>
      <c r="PGC13" s="184"/>
      <c r="PGD13" s="184"/>
      <c r="PGE13" s="184"/>
      <c r="PGF13" s="184"/>
      <c r="PGG13" s="184"/>
      <c r="PGH13" s="184"/>
      <c r="PGI13" s="184"/>
      <c r="PGJ13" s="184"/>
      <c r="PGK13" s="184"/>
      <c r="PGL13" s="184"/>
      <c r="PGM13" s="184"/>
      <c r="PGN13" s="184"/>
      <c r="PGO13" s="184"/>
      <c r="PGP13" s="184"/>
      <c r="PGQ13" s="184"/>
      <c r="PGR13" s="184"/>
      <c r="PGS13" s="184"/>
      <c r="PGT13" s="184"/>
      <c r="PGU13" s="184"/>
      <c r="PGV13" s="184"/>
      <c r="PGW13" s="184"/>
      <c r="PGX13" s="184"/>
      <c r="PGY13" s="184"/>
      <c r="PGZ13" s="184"/>
      <c r="PHA13" s="184"/>
      <c r="PHB13" s="184"/>
      <c r="PHC13" s="184"/>
      <c r="PHD13" s="184"/>
      <c r="PHE13" s="184"/>
      <c r="PHF13" s="184"/>
      <c r="PHG13" s="184"/>
      <c r="PHH13" s="184"/>
      <c r="PHI13" s="184"/>
      <c r="PHJ13" s="184"/>
      <c r="PHK13" s="184"/>
      <c r="PHL13" s="184"/>
      <c r="PHM13" s="184"/>
      <c r="PHN13" s="184"/>
      <c r="PHO13" s="184"/>
      <c r="PHP13" s="184"/>
      <c r="PHQ13" s="184"/>
      <c r="PHR13" s="184"/>
      <c r="PHS13" s="184"/>
      <c r="PHT13" s="184"/>
      <c r="PHU13" s="184"/>
      <c r="PHV13" s="184"/>
      <c r="PHW13" s="184"/>
      <c r="PHX13" s="184"/>
      <c r="PHY13" s="184"/>
      <c r="PHZ13" s="184"/>
      <c r="PIA13" s="184"/>
      <c r="PIB13" s="184"/>
      <c r="PIC13" s="184"/>
      <c r="PID13" s="184"/>
      <c r="PIE13" s="184"/>
      <c r="PIF13" s="184"/>
      <c r="PIG13" s="184"/>
      <c r="PIH13" s="184"/>
      <c r="PII13" s="184"/>
      <c r="PIJ13" s="184"/>
      <c r="PIK13" s="184"/>
      <c r="PIL13" s="184"/>
      <c r="PIM13" s="184"/>
      <c r="PIN13" s="184"/>
      <c r="PIO13" s="184"/>
      <c r="PIP13" s="184"/>
      <c r="PIQ13" s="184"/>
      <c r="PIR13" s="184"/>
      <c r="PIS13" s="184"/>
      <c r="PIT13" s="184"/>
      <c r="PIU13" s="184"/>
      <c r="PIV13" s="184"/>
      <c r="PIW13" s="184"/>
      <c r="PIX13" s="184"/>
      <c r="PIY13" s="184"/>
      <c r="PIZ13" s="184"/>
      <c r="PJA13" s="184"/>
      <c r="PJB13" s="184"/>
      <c r="PJC13" s="184"/>
      <c r="PJD13" s="184"/>
      <c r="PJE13" s="184"/>
      <c r="PJF13" s="184"/>
      <c r="PJG13" s="184"/>
      <c r="PJH13" s="184"/>
      <c r="PJI13" s="184"/>
      <c r="PJJ13" s="184"/>
      <c r="PJK13" s="184"/>
      <c r="PJL13" s="184"/>
      <c r="PJM13" s="184"/>
      <c r="PJN13" s="184"/>
      <c r="PJO13" s="184"/>
      <c r="PJP13" s="184"/>
      <c r="PJQ13" s="184"/>
      <c r="PJR13" s="184"/>
      <c r="PJS13" s="184"/>
      <c r="PJT13" s="184"/>
      <c r="PJU13" s="184"/>
      <c r="PJV13" s="184"/>
      <c r="PJW13" s="184"/>
      <c r="PJX13" s="184"/>
      <c r="PJY13" s="184"/>
      <c r="PJZ13" s="184"/>
      <c r="PKA13" s="184"/>
      <c r="PKB13" s="184"/>
      <c r="PKC13" s="184"/>
      <c r="PKD13" s="184"/>
      <c r="PKE13" s="184"/>
      <c r="PKF13" s="184"/>
      <c r="PKG13" s="184"/>
      <c r="PKH13" s="184"/>
      <c r="PKI13" s="184"/>
      <c r="PKJ13" s="184"/>
      <c r="PKK13" s="184"/>
      <c r="PKL13" s="184"/>
      <c r="PKM13" s="184"/>
      <c r="PKN13" s="184"/>
      <c r="PKO13" s="184"/>
      <c r="PKP13" s="184"/>
      <c r="PKQ13" s="184"/>
      <c r="PKR13" s="184"/>
      <c r="PKS13" s="184"/>
      <c r="PKT13" s="184"/>
      <c r="PKU13" s="184"/>
      <c r="PKV13" s="184"/>
      <c r="PKW13" s="184"/>
      <c r="PKX13" s="184"/>
      <c r="PKY13" s="184"/>
      <c r="PKZ13" s="184"/>
      <c r="PLA13" s="184"/>
      <c r="PLB13" s="184"/>
      <c r="PLC13" s="184"/>
      <c r="PLD13" s="184"/>
      <c r="PLE13" s="184"/>
      <c r="PLF13" s="184"/>
      <c r="PLG13" s="184"/>
      <c r="PLH13" s="184"/>
      <c r="PLI13" s="184"/>
      <c r="PLJ13" s="184"/>
      <c r="PLK13" s="184"/>
      <c r="PLL13" s="184"/>
      <c r="PLM13" s="184"/>
      <c r="PLN13" s="184"/>
      <c r="PLO13" s="184"/>
      <c r="PLP13" s="184"/>
      <c r="PLQ13" s="184"/>
      <c r="PLR13" s="184"/>
      <c r="PLS13" s="184"/>
      <c r="PLT13" s="184"/>
      <c r="PLU13" s="184"/>
      <c r="PLV13" s="184"/>
      <c r="PLW13" s="184"/>
      <c r="PLX13" s="184"/>
      <c r="PLY13" s="184"/>
      <c r="PLZ13" s="184"/>
      <c r="PMA13" s="184"/>
      <c r="PMB13" s="184"/>
      <c r="PMC13" s="184"/>
      <c r="PMD13" s="184"/>
      <c r="PME13" s="184"/>
      <c r="PMF13" s="184"/>
      <c r="PMG13" s="184"/>
      <c r="PMH13" s="184"/>
      <c r="PMI13" s="184"/>
      <c r="PMJ13" s="184"/>
      <c r="PMK13" s="184"/>
      <c r="PML13" s="184"/>
      <c r="PMM13" s="184"/>
      <c r="PMN13" s="184"/>
      <c r="PMO13" s="184"/>
      <c r="PMP13" s="184"/>
      <c r="PMQ13" s="184"/>
      <c r="PMR13" s="184"/>
      <c r="PMS13" s="184"/>
      <c r="PMT13" s="184"/>
      <c r="PMU13" s="184"/>
      <c r="PMV13" s="184"/>
      <c r="PMW13" s="184"/>
      <c r="PMX13" s="184"/>
      <c r="PMY13" s="184"/>
      <c r="PMZ13" s="184"/>
      <c r="PNA13" s="184"/>
      <c r="PNB13" s="184"/>
      <c r="PNC13" s="184"/>
      <c r="PND13" s="184"/>
      <c r="PNE13" s="184"/>
      <c r="PNF13" s="184"/>
      <c r="PNG13" s="184"/>
      <c r="PNH13" s="184"/>
      <c r="PNI13" s="184"/>
      <c r="PNJ13" s="184"/>
      <c r="PNK13" s="184"/>
      <c r="PNL13" s="184"/>
      <c r="PNM13" s="184"/>
      <c r="PNN13" s="184"/>
      <c r="PNO13" s="184"/>
      <c r="PNP13" s="184"/>
      <c r="PNQ13" s="184"/>
      <c r="PNR13" s="184"/>
      <c r="PNS13" s="184"/>
      <c r="PNT13" s="184"/>
      <c r="PNU13" s="184"/>
      <c r="PNV13" s="184"/>
      <c r="PNW13" s="184"/>
      <c r="PNX13" s="184"/>
      <c r="PNY13" s="184"/>
      <c r="PNZ13" s="184"/>
      <c r="POA13" s="184"/>
      <c r="POB13" s="184"/>
      <c r="POC13" s="184"/>
      <c r="POD13" s="184"/>
      <c r="POE13" s="184"/>
      <c r="POF13" s="184"/>
      <c r="POG13" s="184"/>
      <c r="POH13" s="184"/>
      <c r="POI13" s="184"/>
      <c r="POJ13" s="184"/>
      <c r="POK13" s="184"/>
      <c r="POL13" s="184"/>
      <c r="POM13" s="184"/>
      <c r="PON13" s="184"/>
      <c r="POO13" s="184"/>
      <c r="POP13" s="184"/>
      <c r="POQ13" s="184"/>
      <c r="POR13" s="184"/>
      <c r="POS13" s="184"/>
      <c r="POT13" s="184"/>
      <c r="POU13" s="184"/>
      <c r="POV13" s="184"/>
      <c r="POW13" s="184"/>
      <c r="POX13" s="184"/>
      <c r="POY13" s="184"/>
      <c r="POZ13" s="184"/>
      <c r="PPA13" s="184"/>
      <c r="PPB13" s="184"/>
      <c r="PPC13" s="184"/>
      <c r="PPD13" s="184"/>
      <c r="PPE13" s="184"/>
      <c r="PPF13" s="184"/>
      <c r="PPG13" s="184"/>
      <c r="PPH13" s="184"/>
      <c r="PPI13" s="184"/>
      <c r="PPJ13" s="184"/>
      <c r="PPK13" s="184"/>
      <c r="PPL13" s="184"/>
      <c r="PPM13" s="184"/>
      <c r="PPN13" s="184"/>
      <c r="PPO13" s="184"/>
      <c r="PPP13" s="184"/>
      <c r="PPQ13" s="184"/>
      <c r="PPR13" s="184"/>
      <c r="PPS13" s="184"/>
      <c r="PPT13" s="184"/>
      <c r="PPU13" s="184"/>
      <c r="PPV13" s="184"/>
      <c r="PPW13" s="184"/>
      <c r="PPX13" s="184"/>
      <c r="PPY13" s="184"/>
      <c r="PPZ13" s="184"/>
      <c r="PQA13" s="184"/>
      <c r="PQB13" s="184"/>
      <c r="PQC13" s="184"/>
      <c r="PQD13" s="184"/>
      <c r="PQE13" s="184"/>
      <c r="PQF13" s="184"/>
      <c r="PQG13" s="184"/>
      <c r="PQH13" s="184"/>
      <c r="PQI13" s="184"/>
      <c r="PQJ13" s="184"/>
      <c r="PQK13" s="184"/>
      <c r="PQL13" s="184"/>
      <c r="PQM13" s="184"/>
      <c r="PQN13" s="184"/>
      <c r="PQO13" s="184"/>
      <c r="PQP13" s="184"/>
      <c r="PQQ13" s="184"/>
      <c r="PQR13" s="184"/>
      <c r="PQS13" s="184"/>
      <c r="PQT13" s="184"/>
      <c r="PQU13" s="184"/>
      <c r="PQV13" s="184"/>
      <c r="PQW13" s="184"/>
      <c r="PQX13" s="184"/>
      <c r="PQY13" s="184"/>
      <c r="PQZ13" s="184"/>
      <c r="PRA13" s="184"/>
      <c r="PRB13" s="184"/>
      <c r="PRC13" s="184"/>
      <c r="PRD13" s="184"/>
      <c r="PRE13" s="184"/>
      <c r="PRF13" s="184"/>
      <c r="PRG13" s="184"/>
      <c r="PRH13" s="184"/>
      <c r="PRI13" s="184"/>
      <c r="PRJ13" s="184"/>
      <c r="PRK13" s="184"/>
      <c r="PRL13" s="184"/>
      <c r="PRM13" s="184"/>
      <c r="PRN13" s="184"/>
      <c r="PRO13" s="184"/>
      <c r="PRP13" s="184"/>
      <c r="PRQ13" s="184"/>
      <c r="PRR13" s="184"/>
      <c r="PRS13" s="184"/>
      <c r="PRT13" s="184"/>
      <c r="PRU13" s="184"/>
      <c r="PRV13" s="184"/>
      <c r="PRW13" s="184"/>
      <c r="PRX13" s="184"/>
      <c r="PRY13" s="184"/>
      <c r="PRZ13" s="184"/>
      <c r="PSA13" s="184"/>
      <c r="PSB13" s="184"/>
      <c r="PSC13" s="184"/>
      <c r="PSD13" s="184"/>
      <c r="PSE13" s="184"/>
      <c r="PSF13" s="184"/>
      <c r="PSG13" s="184"/>
      <c r="PSH13" s="184"/>
      <c r="PSI13" s="184"/>
      <c r="PSJ13" s="184"/>
      <c r="PSK13" s="184"/>
      <c r="PSL13" s="184"/>
      <c r="PSM13" s="184"/>
      <c r="PSN13" s="184"/>
      <c r="PSO13" s="184"/>
      <c r="PSP13" s="184"/>
      <c r="PSQ13" s="184"/>
      <c r="PSR13" s="184"/>
      <c r="PSS13" s="184"/>
      <c r="PST13" s="184"/>
      <c r="PSU13" s="184"/>
      <c r="PSV13" s="184"/>
      <c r="PSW13" s="184"/>
      <c r="PSX13" s="184"/>
      <c r="PSY13" s="184"/>
      <c r="PSZ13" s="184"/>
      <c r="PTA13" s="184"/>
      <c r="PTB13" s="184"/>
      <c r="PTC13" s="184"/>
      <c r="PTD13" s="184"/>
      <c r="PTE13" s="184"/>
      <c r="PTF13" s="184"/>
      <c r="PTG13" s="184"/>
      <c r="PTH13" s="184"/>
      <c r="PTI13" s="184"/>
      <c r="PTJ13" s="184"/>
      <c r="PTK13" s="184"/>
      <c r="PTL13" s="184"/>
      <c r="PTM13" s="184"/>
      <c r="PTN13" s="184"/>
      <c r="PTO13" s="184"/>
      <c r="PTP13" s="184"/>
      <c r="PTQ13" s="184"/>
      <c r="PTR13" s="184"/>
      <c r="PTS13" s="184"/>
      <c r="PTT13" s="184"/>
      <c r="PTU13" s="184"/>
      <c r="PTV13" s="184"/>
      <c r="PTW13" s="184"/>
      <c r="PTX13" s="184"/>
      <c r="PTY13" s="184"/>
      <c r="PTZ13" s="184"/>
      <c r="PUA13" s="184"/>
      <c r="PUB13" s="184"/>
      <c r="PUC13" s="184"/>
      <c r="PUD13" s="184"/>
      <c r="PUE13" s="184"/>
      <c r="PUF13" s="184"/>
      <c r="PUG13" s="184"/>
      <c r="PUH13" s="184"/>
      <c r="PUI13" s="184"/>
      <c r="PUJ13" s="184"/>
      <c r="PUK13" s="184"/>
      <c r="PUL13" s="184"/>
      <c r="PUM13" s="184"/>
      <c r="PUN13" s="184"/>
      <c r="PUO13" s="184"/>
      <c r="PUP13" s="184"/>
      <c r="PUQ13" s="184"/>
      <c r="PUR13" s="184"/>
      <c r="PUS13" s="184"/>
      <c r="PUT13" s="184"/>
      <c r="PUU13" s="184"/>
      <c r="PUV13" s="184"/>
      <c r="PUW13" s="184"/>
      <c r="PUX13" s="184"/>
      <c r="PUY13" s="184"/>
      <c r="PUZ13" s="184"/>
      <c r="PVA13" s="184"/>
      <c r="PVB13" s="184"/>
      <c r="PVC13" s="184"/>
      <c r="PVD13" s="184"/>
      <c r="PVE13" s="184"/>
      <c r="PVF13" s="184"/>
      <c r="PVG13" s="184"/>
      <c r="PVH13" s="184"/>
      <c r="PVI13" s="184"/>
      <c r="PVJ13" s="184"/>
      <c r="PVK13" s="184"/>
      <c r="PVL13" s="184"/>
      <c r="PVM13" s="184"/>
      <c r="PVN13" s="184"/>
      <c r="PVO13" s="184"/>
      <c r="PVP13" s="184"/>
      <c r="PVQ13" s="184"/>
      <c r="PVR13" s="184"/>
      <c r="PVS13" s="184"/>
      <c r="PVT13" s="184"/>
      <c r="PVU13" s="184"/>
      <c r="PVV13" s="184"/>
      <c r="PVW13" s="184"/>
      <c r="PVX13" s="184"/>
      <c r="PVY13" s="184"/>
      <c r="PVZ13" s="184"/>
      <c r="PWA13" s="184"/>
      <c r="PWB13" s="184"/>
      <c r="PWC13" s="184"/>
      <c r="PWD13" s="184"/>
      <c r="PWE13" s="184"/>
      <c r="PWF13" s="184"/>
      <c r="PWG13" s="184"/>
      <c r="PWH13" s="184"/>
      <c r="PWI13" s="184"/>
      <c r="PWJ13" s="184"/>
      <c r="PWK13" s="184"/>
      <c r="PWL13" s="184"/>
      <c r="PWM13" s="184"/>
      <c r="PWN13" s="184"/>
      <c r="PWO13" s="184"/>
      <c r="PWP13" s="184"/>
      <c r="PWQ13" s="184"/>
      <c r="PWR13" s="184"/>
      <c r="PWS13" s="184"/>
      <c r="PWT13" s="184"/>
      <c r="PWU13" s="184"/>
      <c r="PWV13" s="184"/>
      <c r="PWW13" s="184"/>
      <c r="PWX13" s="184"/>
      <c r="PWY13" s="184"/>
      <c r="PWZ13" s="184"/>
      <c r="PXA13" s="184"/>
      <c r="PXB13" s="184"/>
      <c r="PXC13" s="184"/>
      <c r="PXD13" s="184"/>
      <c r="PXE13" s="184"/>
      <c r="PXF13" s="184"/>
      <c r="PXG13" s="184"/>
      <c r="PXH13" s="184"/>
      <c r="PXI13" s="184"/>
      <c r="PXJ13" s="184"/>
      <c r="PXK13" s="184"/>
      <c r="PXL13" s="184"/>
      <c r="PXM13" s="184"/>
      <c r="PXN13" s="184"/>
      <c r="PXO13" s="184"/>
      <c r="PXP13" s="184"/>
      <c r="PXQ13" s="184"/>
      <c r="PXR13" s="184"/>
      <c r="PXS13" s="184"/>
      <c r="PXT13" s="184"/>
      <c r="PXU13" s="184"/>
      <c r="PXV13" s="184"/>
      <c r="PXW13" s="184"/>
      <c r="PXX13" s="184"/>
      <c r="PXY13" s="184"/>
      <c r="PXZ13" s="184"/>
      <c r="PYA13" s="184"/>
      <c r="PYB13" s="184"/>
      <c r="PYC13" s="184"/>
      <c r="PYD13" s="184"/>
      <c r="PYE13" s="184"/>
      <c r="PYF13" s="184"/>
      <c r="PYG13" s="184"/>
      <c r="PYH13" s="184"/>
      <c r="PYI13" s="184"/>
      <c r="PYJ13" s="184"/>
      <c r="PYK13" s="184"/>
      <c r="PYL13" s="184"/>
      <c r="PYM13" s="184"/>
      <c r="PYN13" s="184"/>
      <c r="PYO13" s="184"/>
      <c r="PYP13" s="184"/>
      <c r="PYQ13" s="184"/>
      <c r="PYR13" s="184"/>
      <c r="PYS13" s="184"/>
      <c r="PYT13" s="184"/>
      <c r="PYU13" s="184"/>
      <c r="PYV13" s="184"/>
      <c r="PYW13" s="184"/>
      <c r="PYX13" s="184"/>
      <c r="PYY13" s="184"/>
      <c r="PYZ13" s="184"/>
      <c r="PZA13" s="184"/>
      <c r="PZB13" s="184"/>
      <c r="PZC13" s="184"/>
      <c r="PZD13" s="184"/>
      <c r="PZE13" s="184"/>
      <c r="PZF13" s="184"/>
      <c r="PZG13" s="184"/>
      <c r="PZH13" s="184"/>
      <c r="PZI13" s="184"/>
      <c r="PZJ13" s="184"/>
      <c r="PZK13" s="184"/>
      <c r="PZL13" s="184"/>
      <c r="PZM13" s="184"/>
      <c r="PZN13" s="184"/>
      <c r="PZO13" s="184"/>
      <c r="PZP13" s="184"/>
      <c r="PZQ13" s="184"/>
      <c r="PZR13" s="184"/>
      <c r="PZS13" s="184"/>
      <c r="PZT13" s="184"/>
      <c r="PZU13" s="184"/>
      <c r="PZV13" s="184"/>
      <c r="PZW13" s="184"/>
      <c r="PZX13" s="184"/>
      <c r="PZY13" s="184"/>
      <c r="PZZ13" s="184"/>
      <c r="QAA13" s="184"/>
      <c r="QAB13" s="184"/>
      <c r="QAC13" s="184"/>
      <c r="QAD13" s="184"/>
      <c r="QAE13" s="184"/>
      <c r="QAF13" s="184"/>
      <c r="QAG13" s="184"/>
      <c r="QAH13" s="184"/>
      <c r="QAI13" s="184"/>
      <c r="QAJ13" s="184"/>
      <c r="QAK13" s="184"/>
      <c r="QAL13" s="184"/>
      <c r="QAM13" s="184"/>
      <c r="QAN13" s="184"/>
      <c r="QAO13" s="184"/>
      <c r="QAP13" s="184"/>
      <c r="QAQ13" s="184"/>
      <c r="QAR13" s="184"/>
      <c r="QAS13" s="184"/>
      <c r="QAT13" s="184"/>
      <c r="QAU13" s="184"/>
      <c r="QAV13" s="184"/>
      <c r="QAW13" s="184"/>
      <c r="QAX13" s="184"/>
      <c r="QAY13" s="184"/>
      <c r="QAZ13" s="184"/>
      <c r="QBA13" s="184"/>
      <c r="QBB13" s="184"/>
      <c r="QBC13" s="184"/>
      <c r="QBD13" s="184"/>
      <c r="QBE13" s="184"/>
      <c r="QBF13" s="184"/>
      <c r="QBG13" s="184"/>
      <c r="QBH13" s="184"/>
      <c r="QBI13" s="184"/>
      <c r="QBJ13" s="184"/>
      <c r="QBK13" s="184"/>
      <c r="QBL13" s="184"/>
      <c r="QBM13" s="184"/>
      <c r="QBN13" s="184"/>
      <c r="QBO13" s="184"/>
      <c r="QBP13" s="184"/>
      <c r="QBQ13" s="184"/>
      <c r="QBR13" s="184"/>
      <c r="QBS13" s="184"/>
      <c r="QBT13" s="184"/>
      <c r="QBU13" s="184"/>
      <c r="QBV13" s="184"/>
      <c r="QBW13" s="184"/>
      <c r="QBX13" s="184"/>
      <c r="QBY13" s="184"/>
      <c r="QBZ13" s="184"/>
      <c r="QCA13" s="184"/>
      <c r="QCB13" s="184"/>
      <c r="QCC13" s="184"/>
      <c r="QCD13" s="184"/>
      <c r="QCE13" s="184"/>
      <c r="QCF13" s="184"/>
      <c r="QCG13" s="184"/>
      <c r="QCH13" s="184"/>
      <c r="QCI13" s="184"/>
      <c r="QCJ13" s="184"/>
      <c r="QCK13" s="184"/>
      <c r="QCL13" s="184"/>
      <c r="QCM13" s="184"/>
      <c r="QCN13" s="184"/>
      <c r="QCO13" s="184"/>
      <c r="QCP13" s="184"/>
      <c r="QCQ13" s="184"/>
      <c r="QCR13" s="184"/>
      <c r="QCS13" s="184"/>
      <c r="QCT13" s="184"/>
      <c r="QCU13" s="184"/>
      <c r="QCV13" s="184"/>
      <c r="QCW13" s="184"/>
      <c r="QCX13" s="184"/>
      <c r="QCY13" s="184"/>
      <c r="QCZ13" s="184"/>
      <c r="QDA13" s="184"/>
      <c r="QDB13" s="184"/>
      <c r="QDC13" s="184"/>
      <c r="QDD13" s="184"/>
      <c r="QDE13" s="184"/>
      <c r="QDF13" s="184"/>
      <c r="QDG13" s="184"/>
      <c r="QDH13" s="184"/>
      <c r="QDI13" s="184"/>
      <c r="QDJ13" s="184"/>
      <c r="QDK13" s="184"/>
      <c r="QDL13" s="184"/>
      <c r="QDM13" s="184"/>
      <c r="QDN13" s="184"/>
      <c r="QDO13" s="184"/>
      <c r="QDP13" s="184"/>
      <c r="QDQ13" s="184"/>
      <c r="QDR13" s="184"/>
      <c r="QDS13" s="184"/>
      <c r="QDT13" s="184"/>
      <c r="QDU13" s="184"/>
      <c r="QDV13" s="184"/>
      <c r="QDW13" s="184"/>
      <c r="QDX13" s="184"/>
      <c r="QDY13" s="184"/>
      <c r="QDZ13" s="184"/>
      <c r="QEA13" s="184"/>
      <c r="QEB13" s="184"/>
      <c r="QEC13" s="184"/>
      <c r="QED13" s="184"/>
      <c r="QEE13" s="184"/>
      <c r="QEF13" s="184"/>
      <c r="QEG13" s="184"/>
      <c r="QEH13" s="184"/>
      <c r="QEI13" s="184"/>
      <c r="QEJ13" s="184"/>
      <c r="QEK13" s="184"/>
      <c r="QEL13" s="184"/>
      <c r="QEM13" s="184"/>
      <c r="QEN13" s="184"/>
      <c r="QEO13" s="184"/>
      <c r="QEP13" s="184"/>
      <c r="QEQ13" s="184"/>
      <c r="QER13" s="184"/>
      <c r="QES13" s="184"/>
      <c r="QET13" s="184"/>
      <c r="QEU13" s="184"/>
      <c r="QEV13" s="184"/>
      <c r="QEW13" s="184"/>
      <c r="QEX13" s="184"/>
      <c r="QEY13" s="184"/>
      <c r="QEZ13" s="184"/>
      <c r="QFA13" s="184"/>
      <c r="QFB13" s="184"/>
      <c r="QFC13" s="184"/>
      <c r="QFD13" s="184"/>
      <c r="QFE13" s="184"/>
      <c r="QFF13" s="184"/>
      <c r="QFG13" s="184"/>
      <c r="QFH13" s="184"/>
      <c r="QFI13" s="184"/>
      <c r="QFJ13" s="184"/>
      <c r="QFK13" s="184"/>
      <c r="QFL13" s="184"/>
      <c r="QFM13" s="184"/>
      <c r="QFN13" s="184"/>
      <c r="QFO13" s="184"/>
      <c r="QFP13" s="184"/>
      <c r="QFQ13" s="184"/>
      <c r="QFR13" s="184"/>
      <c r="QFS13" s="184"/>
      <c r="QFT13" s="184"/>
      <c r="QFU13" s="184"/>
      <c r="QFV13" s="184"/>
      <c r="QFW13" s="184"/>
      <c r="QFX13" s="184"/>
      <c r="QFY13" s="184"/>
      <c r="QFZ13" s="184"/>
      <c r="QGA13" s="184"/>
      <c r="QGB13" s="184"/>
      <c r="QGC13" s="184"/>
      <c r="QGD13" s="184"/>
      <c r="QGE13" s="184"/>
      <c r="QGF13" s="184"/>
      <c r="QGG13" s="184"/>
      <c r="QGH13" s="184"/>
      <c r="QGI13" s="184"/>
      <c r="QGJ13" s="184"/>
      <c r="QGK13" s="184"/>
      <c r="QGL13" s="184"/>
      <c r="QGM13" s="184"/>
      <c r="QGN13" s="184"/>
      <c r="QGO13" s="184"/>
      <c r="QGP13" s="184"/>
      <c r="QGQ13" s="184"/>
      <c r="QGR13" s="184"/>
      <c r="QGS13" s="184"/>
      <c r="QGT13" s="184"/>
      <c r="QGU13" s="184"/>
      <c r="QGV13" s="184"/>
      <c r="QGW13" s="184"/>
      <c r="QGX13" s="184"/>
      <c r="QGY13" s="184"/>
      <c r="QGZ13" s="184"/>
      <c r="QHA13" s="184"/>
      <c r="QHB13" s="184"/>
      <c r="QHC13" s="184"/>
      <c r="QHD13" s="184"/>
      <c r="QHE13" s="184"/>
      <c r="QHF13" s="184"/>
      <c r="QHG13" s="184"/>
      <c r="QHH13" s="184"/>
      <c r="QHI13" s="184"/>
      <c r="QHJ13" s="184"/>
      <c r="QHK13" s="184"/>
      <c r="QHL13" s="184"/>
      <c r="QHM13" s="184"/>
      <c r="QHN13" s="184"/>
      <c r="QHO13" s="184"/>
      <c r="QHP13" s="184"/>
      <c r="QHQ13" s="184"/>
      <c r="QHR13" s="184"/>
      <c r="QHS13" s="184"/>
      <c r="QHT13" s="184"/>
      <c r="QHU13" s="184"/>
      <c r="QHV13" s="184"/>
      <c r="QHW13" s="184"/>
      <c r="QHX13" s="184"/>
      <c r="QHY13" s="184"/>
      <c r="QHZ13" s="184"/>
      <c r="QIA13" s="184"/>
      <c r="QIB13" s="184"/>
      <c r="QIC13" s="184"/>
      <c r="QID13" s="184"/>
      <c r="QIE13" s="184"/>
      <c r="QIF13" s="184"/>
      <c r="QIG13" s="184"/>
      <c r="QIH13" s="184"/>
      <c r="QII13" s="184"/>
      <c r="QIJ13" s="184"/>
      <c r="QIK13" s="184"/>
      <c r="QIL13" s="184"/>
      <c r="QIM13" s="184"/>
      <c r="QIN13" s="184"/>
      <c r="QIO13" s="184"/>
      <c r="QIP13" s="184"/>
      <c r="QIQ13" s="184"/>
      <c r="QIR13" s="184"/>
      <c r="QIS13" s="184"/>
      <c r="QIT13" s="184"/>
      <c r="QIU13" s="184"/>
      <c r="QIV13" s="184"/>
      <c r="QIW13" s="184"/>
      <c r="QIX13" s="184"/>
      <c r="QIY13" s="184"/>
      <c r="QIZ13" s="184"/>
      <c r="QJA13" s="184"/>
      <c r="QJB13" s="184"/>
      <c r="QJC13" s="184"/>
      <c r="QJD13" s="184"/>
      <c r="QJE13" s="184"/>
      <c r="QJF13" s="184"/>
      <c r="QJG13" s="184"/>
      <c r="QJH13" s="184"/>
      <c r="QJI13" s="184"/>
      <c r="QJJ13" s="184"/>
      <c r="QJK13" s="184"/>
      <c r="QJL13" s="184"/>
      <c r="QJM13" s="184"/>
      <c r="QJN13" s="184"/>
      <c r="QJO13" s="184"/>
      <c r="QJP13" s="184"/>
      <c r="QJQ13" s="184"/>
      <c r="QJR13" s="184"/>
      <c r="QJS13" s="184"/>
      <c r="QJT13" s="184"/>
      <c r="QJU13" s="184"/>
      <c r="QJV13" s="184"/>
      <c r="QJW13" s="184"/>
      <c r="QJX13" s="184"/>
      <c r="QJY13" s="184"/>
      <c r="QJZ13" s="184"/>
      <c r="QKA13" s="184"/>
      <c r="QKB13" s="184"/>
      <c r="QKC13" s="184"/>
      <c r="QKD13" s="184"/>
      <c r="QKE13" s="184"/>
      <c r="QKF13" s="184"/>
      <c r="QKG13" s="184"/>
      <c r="QKH13" s="184"/>
      <c r="QKI13" s="184"/>
      <c r="QKJ13" s="184"/>
      <c r="QKK13" s="184"/>
      <c r="QKL13" s="184"/>
      <c r="QKM13" s="184"/>
      <c r="QKN13" s="184"/>
      <c r="QKO13" s="184"/>
      <c r="QKP13" s="184"/>
      <c r="QKQ13" s="184"/>
      <c r="QKR13" s="184"/>
      <c r="QKS13" s="184"/>
      <c r="QKT13" s="184"/>
      <c r="QKU13" s="184"/>
      <c r="QKV13" s="184"/>
      <c r="QKW13" s="184"/>
      <c r="QKX13" s="184"/>
      <c r="QKY13" s="184"/>
      <c r="QKZ13" s="184"/>
      <c r="QLA13" s="184"/>
      <c r="QLB13" s="184"/>
      <c r="QLC13" s="184"/>
      <c r="QLD13" s="184"/>
      <c r="QLE13" s="184"/>
      <c r="QLF13" s="184"/>
      <c r="QLG13" s="184"/>
      <c r="QLH13" s="184"/>
      <c r="QLI13" s="184"/>
      <c r="QLJ13" s="184"/>
      <c r="QLK13" s="184"/>
      <c r="QLL13" s="184"/>
      <c r="QLM13" s="184"/>
      <c r="QLN13" s="184"/>
      <c r="QLO13" s="184"/>
      <c r="QLP13" s="184"/>
      <c r="QLQ13" s="184"/>
      <c r="QLR13" s="184"/>
      <c r="QLS13" s="184"/>
      <c r="QLT13" s="184"/>
      <c r="QLU13" s="184"/>
      <c r="QLV13" s="184"/>
      <c r="QLW13" s="184"/>
      <c r="QLX13" s="184"/>
      <c r="QLY13" s="184"/>
      <c r="QLZ13" s="184"/>
      <c r="QMA13" s="184"/>
      <c r="QMB13" s="184"/>
      <c r="QMC13" s="184"/>
      <c r="QMD13" s="184"/>
      <c r="QME13" s="184"/>
      <c r="QMF13" s="184"/>
      <c r="QMG13" s="184"/>
      <c r="QMH13" s="184"/>
      <c r="QMI13" s="184"/>
      <c r="QMJ13" s="184"/>
      <c r="QMK13" s="184"/>
      <c r="QML13" s="184"/>
      <c r="QMM13" s="184"/>
      <c r="QMN13" s="184"/>
      <c r="QMO13" s="184"/>
      <c r="QMP13" s="184"/>
      <c r="QMQ13" s="184"/>
      <c r="QMR13" s="184"/>
      <c r="QMS13" s="184"/>
      <c r="QMT13" s="184"/>
      <c r="QMU13" s="184"/>
      <c r="QMV13" s="184"/>
      <c r="QMW13" s="184"/>
      <c r="QMX13" s="184"/>
      <c r="QMY13" s="184"/>
      <c r="QMZ13" s="184"/>
      <c r="QNA13" s="184"/>
      <c r="QNB13" s="184"/>
      <c r="QNC13" s="184"/>
      <c r="QND13" s="184"/>
      <c r="QNE13" s="184"/>
      <c r="QNF13" s="184"/>
      <c r="QNG13" s="184"/>
      <c r="QNH13" s="184"/>
      <c r="QNI13" s="184"/>
      <c r="QNJ13" s="184"/>
      <c r="QNK13" s="184"/>
      <c r="QNL13" s="184"/>
      <c r="QNM13" s="184"/>
      <c r="QNN13" s="184"/>
      <c r="QNO13" s="184"/>
      <c r="QNP13" s="184"/>
      <c r="QNQ13" s="184"/>
      <c r="QNR13" s="184"/>
      <c r="QNS13" s="184"/>
      <c r="QNT13" s="184"/>
      <c r="QNU13" s="184"/>
      <c r="QNV13" s="184"/>
      <c r="QNW13" s="184"/>
      <c r="QNX13" s="184"/>
      <c r="QNY13" s="184"/>
      <c r="QNZ13" s="184"/>
      <c r="QOA13" s="184"/>
      <c r="QOB13" s="184"/>
      <c r="QOC13" s="184"/>
      <c r="QOD13" s="184"/>
      <c r="QOE13" s="184"/>
      <c r="QOF13" s="184"/>
      <c r="QOG13" s="184"/>
      <c r="QOH13" s="184"/>
      <c r="QOI13" s="184"/>
      <c r="QOJ13" s="184"/>
      <c r="QOK13" s="184"/>
      <c r="QOL13" s="184"/>
      <c r="QOM13" s="184"/>
      <c r="QON13" s="184"/>
      <c r="QOO13" s="184"/>
      <c r="QOP13" s="184"/>
      <c r="QOQ13" s="184"/>
      <c r="QOR13" s="184"/>
      <c r="QOS13" s="184"/>
      <c r="QOT13" s="184"/>
      <c r="QOU13" s="184"/>
      <c r="QOV13" s="184"/>
      <c r="QOW13" s="184"/>
      <c r="QOX13" s="184"/>
      <c r="QOY13" s="184"/>
      <c r="QOZ13" s="184"/>
      <c r="QPA13" s="184"/>
      <c r="QPB13" s="184"/>
      <c r="QPC13" s="184"/>
      <c r="QPD13" s="184"/>
      <c r="QPE13" s="184"/>
      <c r="QPF13" s="184"/>
      <c r="QPG13" s="184"/>
      <c r="QPH13" s="184"/>
      <c r="QPI13" s="184"/>
      <c r="QPJ13" s="184"/>
      <c r="QPK13" s="184"/>
      <c r="QPL13" s="184"/>
      <c r="QPM13" s="184"/>
      <c r="QPN13" s="184"/>
      <c r="QPO13" s="184"/>
      <c r="QPP13" s="184"/>
      <c r="QPQ13" s="184"/>
      <c r="QPR13" s="184"/>
      <c r="QPS13" s="184"/>
      <c r="QPT13" s="184"/>
      <c r="QPU13" s="184"/>
      <c r="QPV13" s="184"/>
      <c r="QPW13" s="184"/>
      <c r="QPX13" s="184"/>
      <c r="QPY13" s="184"/>
      <c r="QPZ13" s="184"/>
      <c r="QQA13" s="184"/>
      <c r="QQB13" s="184"/>
      <c r="QQC13" s="184"/>
      <c r="QQD13" s="184"/>
      <c r="QQE13" s="184"/>
      <c r="QQF13" s="184"/>
      <c r="QQG13" s="184"/>
      <c r="QQH13" s="184"/>
      <c r="QQI13" s="184"/>
      <c r="QQJ13" s="184"/>
      <c r="QQK13" s="184"/>
      <c r="QQL13" s="184"/>
      <c r="QQM13" s="184"/>
      <c r="QQN13" s="184"/>
      <c r="QQO13" s="184"/>
      <c r="QQP13" s="184"/>
      <c r="QQQ13" s="184"/>
      <c r="QQR13" s="184"/>
      <c r="QQS13" s="184"/>
      <c r="QQT13" s="184"/>
      <c r="QQU13" s="184"/>
      <c r="QQV13" s="184"/>
      <c r="QQW13" s="184"/>
      <c r="QQX13" s="184"/>
      <c r="QQY13" s="184"/>
      <c r="QQZ13" s="184"/>
      <c r="QRA13" s="184"/>
      <c r="QRB13" s="184"/>
      <c r="QRC13" s="184"/>
      <c r="QRD13" s="184"/>
      <c r="QRE13" s="184"/>
      <c r="QRF13" s="184"/>
      <c r="QRG13" s="184"/>
      <c r="QRH13" s="184"/>
      <c r="QRI13" s="184"/>
      <c r="QRJ13" s="184"/>
      <c r="QRK13" s="184"/>
      <c r="QRL13" s="184"/>
      <c r="QRM13" s="184"/>
      <c r="QRN13" s="184"/>
      <c r="QRO13" s="184"/>
      <c r="QRP13" s="184"/>
      <c r="QRQ13" s="184"/>
      <c r="QRR13" s="184"/>
      <c r="QRS13" s="184"/>
      <c r="QRT13" s="184"/>
      <c r="QRU13" s="184"/>
      <c r="QRV13" s="184"/>
      <c r="QRW13" s="184"/>
      <c r="QRX13" s="184"/>
      <c r="QRY13" s="184"/>
      <c r="QRZ13" s="184"/>
      <c r="QSA13" s="184"/>
      <c r="QSB13" s="184"/>
      <c r="QSC13" s="184"/>
      <c r="QSD13" s="184"/>
      <c r="QSE13" s="184"/>
      <c r="QSF13" s="184"/>
      <c r="QSG13" s="184"/>
      <c r="QSH13" s="184"/>
      <c r="QSI13" s="184"/>
      <c r="QSJ13" s="184"/>
      <c r="QSK13" s="184"/>
      <c r="QSL13" s="184"/>
      <c r="QSM13" s="184"/>
      <c r="QSN13" s="184"/>
      <c r="QSO13" s="184"/>
      <c r="QSP13" s="184"/>
      <c r="QSQ13" s="184"/>
      <c r="QSR13" s="184"/>
      <c r="QSS13" s="184"/>
      <c r="QST13" s="184"/>
      <c r="QSU13" s="184"/>
      <c r="QSV13" s="184"/>
      <c r="QSW13" s="184"/>
      <c r="QSX13" s="184"/>
      <c r="QSY13" s="184"/>
      <c r="QSZ13" s="184"/>
      <c r="QTA13" s="184"/>
      <c r="QTB13" s="184"/>
      <c r="QTC13" s="184"/>
      <c r="QTD13" s="184"/>
      <c r="QTE13" s="184"/>
      <c r="QTF13" s="184"/>
      <c r="QTG13" s="184"/>
      <c r="QTH13" s="184"/>
      <c r="QTI13" s="184"/>
      <c r="QTJ13" s="184"/>
      <c r="QTK13" s="184"/>
      <c r="QTL13" s="184"/>
      <c r="QTM13" s="184"/>
      <c r="QTN13" s="184"/>
      <c r="QTO13" s="184"/>
      <c r="QTP13" s="184"/>
      <c r="QTQ13" s="184"/>
      <c r="QTR13" s="184"/>
      <c r="QTS13" s="184"/>
      <c r="QTT13" s="184"/>
      <c r="QTU13" s="184"/>
      <c r="QTV13" s="184"/>
      <c r="QTW13" s="184"/>
      <c r="QTX13" s="184"/>
      <c r="QTY13" s="184"/>
      <c r="QTZ13" s="184"/>
      <c r="QUA13" s="184"/>
      <c r="QUB13" s="184"/>
      <c r="QUC13" s="184"/>
      <c r="QUD13" s="184"/>
      <c r="QUE13" s="184"/>
      <c r="QUF13" s="184"/>
      <c r="QUG13" s="184"/>
      <c r="QUH13" s="184"/>
      <c r="QUI13" s="184"/>
      <c r="QUJ13" s="184"/>
      <c r="QUK13" s="184"/>
      <c r="QUL13" s="184"/>
      <c r="QUM13" s="184"/>
      <c r="QUN13" s="184"/>
      <c r="QUO13" s="184"/>
      <c r="QUP13" s="184"/>
      <c r="QUQ13" s="184"/>
      <c r="QUR13" s="184"/>
      <c r="QUS13" s="184"/>
      <c r="QUT13" s="184"/>
      <c r="QUU13" s="184"/>
      <c r="QUV13" s="184"/>
      <c r="QUW13" s="184"/>
      <c r="QUX13" s="184"/>
      <c r="QUY13" s="184"/>
      <c r="QUZ13" s="184"/>
      <c r="QVA13" s="184"/>
      <c r="QVB13" s="184"/>
      <c r="QVC13" s="184"/>
      <c r="QVD13" s="184"/>
      <c r="QVE13" s="184"/>
      <c r="QVF13" s="184"/>
      <c r="QVG13" s="184"/>
      <c r="QVH13" s="184"/>
      <c r="QVI13" s="184"/>
      <c r="QVJ13" s="184"/>
      <c r="QVK13" s="184"/>
      <c r="QVL13" s="184"/>
      <c r="QVM13" s="184"/>
      <c r="QVN13" s="184"/>
      <c r="QVO13" s="184"/>
      <c r="QVP13" s="184"/>
      <c r="QVQ13" s="184"/>
      <c r="QVR13" s="184"/>
      <c r="QVS13" s="184"/>
      <c r="QVT13" s="184"/>
      <c r="QVU13" s="184"/>
      <c r="QVV13" s="184"/>
      <c r="QVW13" s="184"/>
      <c r="QVX13" s="184"/>
      <c r="QVY13" s="184"/>
      <c r="QVZ13" s="184"/>
      <c r="QWA13" s="184"/>
      <c r="QWB13" s="184"/>
      <c r="QWC13" s="184"/>
      <c r="QWD13" s="184"/>
      <c r="QWE13" s="184"/>
      <c r="QWF13" s="184"/>
      <c r="QWG13" s="184"/>
      <c r="QWH13" s="184"/>
      <c r="QWI13" s="184"/>
      <c r="QWJ13" s="184"/>
      <c r="QWK13" s="184"/>
      <c r="QWL13" s="184"/>
      <c r="QWM13" s="184"/>
      <c r="QWN13" s="184"/>
      <c r="QWO13" s="184"/>
      <c r="QWP13" s="184"/>
      <c r="QWQ13" s="184"/>
      <c r="QWR13" s="184"/>
      <c r="QWS13" s="184"/>
      <c r="QWT13" s="184"/>
      <c r="QWU13" s="184"/>
      <c r="QWV13" s="184"/>
      <c r="QWW13" s="184"/>
      <c r="QWX13" s="184"/>
      <c r="QWY13" s="184"/>
      <c r="QWZ13" s="184"/>
      <c r="QXA13" s="184"/>
      <c r="QXB13" s="184"/>
      <c r="QXC13" s="184"/>
      <c r="QXD13" s="184"/>
      <c r="QXE13" s="184"/>
      <c r="QXF13" s="184"/>
      <c r="QXG13" s="184"/>
      <c r="QXH13" s="184"/>
      <c r="QXI13" s="184"/>
      <c r="QXJ13" s="184"/>
      <c r="QXK13" s="184"/>
      <c r="QXL13" s="184"/>
      <c r="QXM13" s="184"/>
      <c r="QXN13" s="184"/>
      <c r="QXO13" s="184"/>
      <c r="QXP13" s="184"/>
      <c r="QXQ13" s="184"/>
      <c r="QXR13" s="184"/>
      <c r="QXS13" s="184"/>
      <c r="QXT13" s="184"/>
      <c r="QXU13" s="184"/>
      <c r="QXV13" s="184"/>
      <c r="QXW13" s="184"/>
      <c r="QXX13" s="184"/>
      <c r="QXY13" s="184"/>
      <c r="QXZ13" s="184"/>
      <c r="QYA13" s="184"/>
      <c r="QYB13" s="184"/>
      <c r="QYC13" s="184"/>
      <c r="QYD13" s="184"/>
      <c r="QYE13" s="184"/>
      <c r="QYF13" s="184"/>
      <c r="QYG13" s="184"/>
      <c r="QYH13" s="184"/>
      <c r="QYI13" s="184"/>
      <c r="QYJ13" s="184"/>
      <c r="QYK13" s="184"/>
      <c r="QYL13" s="184"/>
      <c r="QYM13" s="184"/>
      <c r="QYN13" s="184"/>
      <c r="QYO13" s="184"/>
      <c r="QYP13" s="184"/>
      <c r="QYQ13" s="184"/>
      <c r="QYR13" s="184"/>
      <c r="QYS13" s="184"/>
      <c r="QYT13" s="184"/>
      <c r="QYU13" s="184"/>
      <c r="QYV13" s="184"/>
      <c r="QYW13" s="184"/>
      <c r="QYX13" s="184"/>
      <c r="QYY13" s="184"/>
      <c r="QYZ13" s="184"/>
      <c r="QZA13" s="184"/>
      <c r="QZB13" s="184"/>
      <c r="QZC13" s="184"/>
      <c r="QZD13" s="184"/>
      <c r="QZE13" s="184"/>
      <c r="QZF13" s="184"/>
      <c r="QZG13" s="184"/>
      <c r="QZH13" s="184"/>
      <c r="QZI13" s="184"/>
      <c r="QZJ13" s="184"/>
      <c r="QZK13" s="184"/>
      <c r="QZL13" s="184"/>
      <c r="QZM13" s="184"/>
      <c r="QZN13" s="184"/>
      <c r="QZO13" s="184"/>
      <c r="QZP13" s="184"/>
      <c r="QZQ13" s="184"/>
      <c r="QZR13" s="184"/>
      <c r="QZS13" s="184"/>
      <c r="QZT13" s="184"/>
      <c r="QZU13" s="184"/>
      <c r="QZV13" s="184"/>
      <c r="QZW13" s="184"/>
      <c r="QZX13" s="184"/>
      <c r="QZY13" s="184"/>
      <c r="QZZ13" s="184"/>
      <c r="RAA13" s="184"/>
      <c r="RAB13" s="184"/>
      <c r="RAC13" s="184"/>
      <c r="RAD13" s="184"/>
      <c r="RAE13" s="184"/>
      <c r="RAF13" s="184"/>
      <c r="RAG13" s="184"/>
      <c r="RAH13" s="184"/>
      <c r="RAI13" s="184"/>
      <c r="RAJ13" s="184"/>
      <c r="RAK13" s="184"/>
      <c r="RAL13" s="184"/>
      <c r="RAM13" s="184"/>
      <c r="RAN13" s="184"/>
      <c r="RAO13" s="184"/>
      <c r="RAP13" s="184"/>
      <c r="RAQ13" s="184"/>
      <c r="RAR13" s="184"/>
      <c r="RAS13" s="184"/>
      <c r="RAT13" s="184"/>
      <c r="RAU13" s="184"/>
      <c r="RAV13" s="184"/>
      <c r="RAW13" s="184"/>
      <c r="RAX13" s="184"/>
      <c r="RAY13" s="184"/>
      <c r="RAZ13" s="184"/>
      <c r="RBA13" s="184"/>
      <c r="RBB13" s="184"/>
      <c r="RBC13" s="184"/>
      <c r="RBD13" s="184"/>
      <c r="RBE13" s="184"/>
      <c r="RBF13" s="184"/>
      <c r="RBG13" s="184"/>
      <c r="RBH13" s="184"/>
      <c r="RBI13" s="184"/>
      <c r="RBJ13" s="184"/>
      <c r="RBK13" s="184"/>
      <c r="RBL13" s="184"/>
      <c r="RBM13" s="184"/>
      <c r="RBN13" s="184"/>
      <c r="RBO13" s="184"/>
      <c r="RBP13" s="184"/>
      <c r="RBQ13" s="184"/>
      <c r="RBR13" s="184"/>
      <c r="RBS13" s="184"/>
      <c r="RBT13" s="184"/>
      <c r="RBU13" s="184"/>
      <c r="RBV13" s="184"/>
      <c r="RBW13" s="184"/>
      <c r="RBX13" s="184"/>
      <c r="RBY13" s="184"/>
      <c r="RBZ13" s="184"/>
      <c r="RCA13" s="184"/>
      <c r="RCB13" s="184"/>
      <c r="RCC13" s="184"/>
      <c r="RCD13" s="184"/>
      <c r="RCE13" s="184"/>
      <c r="RCF13" s="184"/>
      <c r="RCG13" s="184"/>
      <c r="RCH13" s="184"/>
      <c r="RCI13" s="184"/>
      <c r="RCJ13" s="184"/>
      <c r="RCK13" s="184"/>
      <c r="RCL13" s="184"/>
      <c r="RCM13" s="184"/>
      <c r="RCN13" s="184"/>
      <c r="RCO13" s="184"/>
      <c r="RCP13" s="184"/>
      <c r="RCQ13" s="184"/>
      <c r="RCR13" s="184"/>
      <c r="RCS13" s="184"/>
      <c r="RCT13" s="184"/>
      <c r="RCU13" s="184"/>
      <c r="RCV13" s="184"/>
      <c r="RCW13" s="184"/>
      <c r="RCX13" s="184"/>
      <c r="RCY13" s="184"/>
      <c r="RCZ13" s="184"/>
      <c r="RDA13" s="184"/>
      <c r="RDB13" s="184"/>
      <c r="RDC13" s="184"/>
      <c r="RDD13" s="184"/>
      <c r="RDE13" s="184"/>
      <c r="RDF13" s="184"/>
      <c r="RDG13" s="184"/>
      <c r="RDH13" s="184"/>
      <c r="RDI13" s="184"/>
      <c r="RDJ13" s="184"/>
      <c r="RDK13" s="184"/>
      <c r="RDL13" s="184"/>
      <c r="RDM13" s="184"/>
      <c r="RDN13" s="184"/>
      <c r="RDO13" s="184"/>
      <c r="RDP13" s="184"/>
      <c r="RDQ13" s="184"/>
      <c r="RDR13" s="184"/>
      <c r="RDS13" s="184"/>
      <c r="RDT13" s="184"/>
      <c r="RDU13" s="184"/>
      <c r="RDV13" s="184"/>
      <c r="RDW13" s="184"/>
      <c r="RDX13" s="184"/>
      <c r="RDY13" s="184"/>
      <c r="RDZ13" s="184"/>
      <c r="REA13" s="184"/>
      <c r="REB13" s="184"/>
      <c r="REC13" s="184"/>
      <c r="RED13" s="184"/>
      <c r="REE13" s="184"/>
      <c r="REF13" s="184"/>
      <c r="REG13" s="184"/>
      <c r="REH13" s="184"/>
      <c r="REI13" s="184"/>
      <c r="REJ13" s="184"/>
      <c r="REK13" s="184"/>
      <c r="REL13" s="184"/>
      <c r="REM13" s="184"/>
      <c r="REN13" s="184"/>
      <c r="REO13" s="184"/>
      <c r="REP13" s="184"/>
      <c r="REQ13" s="184"/>
      <c r="RER13" s="184"/>
      <c r="RES13" s="184"/>
      <c r="RET13" s="184"/>
      <c r="REU13" s="184"/>
      <c r="REV13" s="184"/>
      <c r="REW13" s="184"/>
      <c r="REX13" s="184"/>
      <c r="REY13" s="184"/>
      <c r="REZ13" s="184"/>
      <c r="RFA13" s="184"/>
      <c r="RFB13" s="184"/>
      <c r="RFC13" s="184"/>
      <c r="RFD13" s="184"/>
      <c r="RFE13" s="184"/>
      <c r="RFF13" s="184"/>
      <c r="RFG13" s="184"/>
      <c r="RFH13" s="184"/>
      <c r="RFI13" s="184"/>
      <c r="RFJ13" s="184"/>
      <c r="RFK13" s="184"/>
      <c r="RFL13" s="184"/>
      <c r="RFM13" s="184"/>
      <c r="RFN13" s="184"/>
      <c r="RFO13" s="184"/>
      <c r="RFP13" s="184"/>
      <c r="RFQ13" s="184"/>
      <c r="RFR13" s="184"/>
      <c r="RFS13" s="184"/>
      <c r="RFT13" s="184"/>
      <c r="RFU13" s="184"/>
      <c r="RFV13" s="184"/>
      <c r="RFW13" s="184"/>
      <c r="RFX13" s="184"/>
      <c r="RFY13" s="184"/>
      <c r="RFZ13" s="184"/>
      <c r="RGA13" s="184"/>
      <c r="RGB13" s="184"/>
      <c r="RGC13" s="184"/>
      <c r="RGD13" s="184"/>
      <c r="RGE13" s="184"/>
      <c r="RGF13" s="184"/>
      <c r="RGG13" s="184"/>
      <c r="RGH13" s="184"/>
      <c r="RGI13" s="184"/>
      <c r="RGJ13" s="184"/>
      <c r="RGK13" s="184"/>
      <c r="RGL13" s="184"/>
      <c r="RGM13" s="184"/>
      <c r="RGN13" s="184"/>
      <c r="RGO13" s="184"/>
      <c r="RGP13" s="184"/>
      <c r="RGQ13" s="184"/>
      <c r="RGR13" s="184"/>
      <c r="RGS13" s="184"/>
      <c r="RGT13" s="184"/>
      <c r="RGU13" s="184"/>
      <c r="RGV13" s="184"/>
      <c r="RGW13" s="184"/>
      <c r="RGX13" s="184"/>
      <c r="RGY13" s="184"/>
      <c r="RGZ13" s="184"/>
      <c r="RHA13" s="184"/>
      <c r="RHB13" s="184"/>
      <c r="RHC13" s="184"/>
      <c r="RHD13" s="184"/>
      <c r="RHE13" s="184"/>
      <c r="RHF13" s="184"/>
      <c r="RHG13" s="184"/>
      <c r="RHH13" s="184"/>
      <c r="RHI13" s="184"/>
      <c r="RHJ13" s="184"/>
      <c r="RHK13" s="184"/>
      <c r="RHL13" s="184"/>
      <c r="RHM13" s="184"/>
      <c r="RHN13" s="184"/>
      <c r="RHO13" s="184"/>
      <c r="RHP13" s="184"/>
      <c r="RHQ13" s="184"/>
      <c r="RHR13" s="184"/>
      <c r="RHS13" s="184"/>
      <c r="RHT13" s="184"/>
      <c r="RHU13" s="184"/>
      <c r="RHV13" s="184"/>
      <c r="RHW13" s="184"/>
      <c r="RHX13" s="184"/>
      <c r="RHY13" s="184"/>
      <c r="RHZ13" s="184"/>
      <c r="RIA13" s="184"/>
      <c r="RIB13" s="184"/>
      <c r="RIC13" s="184"/>
      <c r="RID13" s="184"/>
      <c r="RIE13" s="184"/>
      <c r="RIF13" s="184"/>
      <c r="RIG13" s="184"/>
      <c r="RIH13" s="184"/>
      <c r="RII13" s="184"/>
      <c r="RIJ13" s="184"/>
      <c r="RIK13" s="184"/>
      <c r="RIL13" s="184"/>
      <c r="RIM13" s="184"/>
      <c r="RIN13" s="184"/>
      <c r="RIO13" s="184"/>
      <c r="RIP13" s="184"/>
      <c r="RIQ13" s="184"/>
      <c r="RIR13" s="184"/>
      <c r="RIS13" s="184"/>
      <c r="RIT13" s="184"/>
      <c r="RIU13" s="184"/>
      <c r="RIV13" s="184"/>
      <c r="RIW13" s="184"/>
      <c r="RIX13" s="184"/>
      <c r="RIY13" s="184"/>
      <c r="RIZ13" s="184"/>
      <c r="RJA13" s="184"/>
      <c r="RJB13" s="184"/>
      <c r="RJC13" s="184"/>
      <c r="RJD13" s="184"/>
      <c r="RJE13" s="184"/>
      <c r="RJF13" s="184"/>
      <c r="RJG13" s="184"/>
      <c r="RJH13" s="184"/>
      <c r="RJI13" s="184"/>
      <c r="RJJ13" s="184"/>
      <c r="RJK13" s="184"/>
      <c r="RJL13" s="184"/>
      <c r="RJM13" s="184"/>
      <c r="RJN13" s="184"/>
      <c r="RJO13" s="184"/>
      <c r="RJP13" s="184"/>
      <c r="RJQ13" s="184"/>
      <c r="RJR13" s="184"/>
      <c r="RJS13" s="184"/>
      <c r="RJT13" s="184"/>
      <c r="RJU13" s="184"/>
      <c r="RJV13" s="184"/>
      <c r="RJW13" s="184"/>
      <c r="RJX13" s="184"/>
      <c r="RJY13" s="184"/>
      <c r="RJZ13" s="184"/>
      <c r="RKA13" s="184"/>
      <c r="RKB13" s="184"/>
      <c r="RKC13" s="184"/>
      <c r="RKD13" s="184"/>
      <c r="RKE13" s="184"/>
      <c r="RKF13" s="184"/>
      <c r="RKG13" s="184"/>
      <c r="RKH13" s="184"/>
      <c r="RKI13" s="184"/>
      <c r="RKJ13" s="184"/>
      <c r="RKK13" s="184"/>
      <c r="RKL13" s="184"/>
      <c r="RKM13" s="184"/>
      <c r="RKN13" s="184"/>
      <c r="RKO13" s="184"/>
      <c r="RKP13" s="184"/>
      <c r="RKQ13" s="184"/>
      <c r="RKR13" s="184"/>
      <c r="RKS13" s="184"/>
      <c r="RKT13" s="184"/>
      <c r="RKU13" s="184"/>
      <c r="RKV13" s="184"/>
      <c r="RKW13" s="184"/>
      <c r="RKX13" s="184"/>
      <c r="RKY13" s="184"/>
      <c r="RKZ13" s="184"/>
      <c r="RLA13" s="184"/>
      <c r="RLB13" s="184"/>
      <c r="RLC13" s="184"/>
      <c r="RLD13" s="184"/>
      <c r="RLE13" s="184"/>
      <c r="RLF13" s="184"/>
      <c r="RLG13" s="184"/>
      <c r="RLH13" s="184"/>
      <c r="RLI13" s="184"/>
      <c r="RLJ13" s="184"/>
      <c r="RLK13" s="184"/>
      <c r="RLL13" s="184"/>
      <c r="RLM13" s="184"/>
      <c r="RLN13" s="184"/>
      <c r="RLO13" s="184"/>
      <c r="RLP13" s="184"/>
      <c r="RLQ13" s="184"/>
      <c r="RLR13" s="184"/>
      <c r="RLS13" s="184"/>
      <c r="RLT13" s="184"/>
      <c r="RLU13" s="184"/>
      <c r="RLV13" s="184"/>
      <c r="RLW13" s="184"/>
      <c r="RLX13" s="184"/>
      <c r="RLY13" s="184"/>
      <c r="RLZ13" s="184"/>
      <c r="RMA13" s="184"/>
      <c r="RMB13" s="184"/>
      <c r="RMC13" s="184"/>
      <c r="RMD13" s="184"/>
      <c r="RME13" s="184"/>
      <c r="RMF13" s="184"/>
      <c r="RMG13" s="184"/>
      <c r="RMH13" s="184"/>
      <c r="RMI13" s="184"/>
      <c r="RMJ13" s="184"/>
      <c r="RMK13" s="184"/>
      <c r="RML13" s="184"/>
      <c r="RMM13" s="184"/>
      <c r="RMN13" s="184"/>
      <c r="RMO13" s="184"/>
      <c r="RMP13" s="184"/>
      <c r="RMQ13" s="184"/>
      <c r="RMR13" s="184"/>
      <c r="RMS13" s="184"/>
      <c r="RMT13" s="184"/>
      <c r="RMU13" s="184"/>
      <c r="RMV13" s="184"/>
      <c r="RMW13" s="184"/>
      <c r="RMX13" s="184"/>
      <c r="RMY13" s="184"/>
      <c r="RMZ13" s="184"/>
      <c r="RNA13" s="184"/>
      <c r="RNB13" s="184"/>
      <c r="RNC13" s="184"/>
      <c r="RND13" s="184"/>
      <c r="RNE13" s="184"/>
      <c r="RNF13" s="184"/>
      <c r="RNG13" s="184"/>
      <c r="RNH13" s="184"/>
      <c r="RNI13" s="184"/>
      <c r="RNJ13" s="184"/>
      <c r="RNK13" s="184"/>
      <c r="RNL13" s="184"/>
      <c r="RNM13" s="184"/>
      <c r="RNN13" s="184"/>
      <c r="RNO13" s="184"/>
      <c r="RNP13" s="184"/>
      <c r="RNQ13" s="184"/>
      <c r="RNR13" s="184"/>
      <c r="RNS13" s="184"/>
      <c r="RNT13" s="184"/>
      <c r="RNU13" s="184"/>
      <c r="RNV13" s="184"/>
      <c r="RNW13" s="184"/>
      <c r="RNX13" s="184"/>
      <c r="RNY13" s="184"/>
      <c r="RNZ13" s="184"/>
      <c r="ROA13" s="184"/>
      <c r="ROB13" s="184"/>
      <c r="ROC13" s="184"/>
      <c r="ROD13" s="184"/>
      <c r="ROE13" s="184"/>
      <c r="ROF13" s="184"/>
      <c r="ROG13" s="184"/>
      <c r="ROH13" s="184"/>
      <c r="ROI13" s="184"/>
      <c r="ROJ13" s="184"/>
      <c r="ROK13" s="184"/>
      <c r="ROL13" s="184"/>
      <c r="ROM13" s="184"/>
      <c r="RON13" s="184"/>
      <c r="ROO13" s="184"/>
      <c r="ROP13" s="184"/>
      <c r="ROQ13" s="184"/>
      <c r="ROR13" s="184"/>
      <c r="ROS13" s="184"/>
      <c r="ROT13" s="184"/>
      <c r="ROU13" s="184"/>
      <c r="ROV13" s="184"/>
      <c r="ROW13" s="184"/>
      <c r="ROX13" s="184"/>
      <c r="ROY13" s="184"/>
      <c r="ROZ13" s="184"/>
      <c r="RPA13" s="184"/>
      <c r="RPB13" s="184"/>
      <c r="RPC13" s="184"/>
      <c r="RPD13" s="184"/>
      <c r="RPE13" s="184"/>
      <c r="RPF13" s="184"/>
      <c r="RPG13" s="184"/>
      <c r="RPH13" s="184"/>
      <c r="RPI13" s="184"/>
      <c r="RPJ13" s="184"/>
      <c r="RPK13" s="184"/>
      <c r="RPL13" s="184"/>
      <c r="RPM13" s="184"/>
      <c r="RPN13" s="184"/>
      <c r="RPO13" s="184"/>
      <c r="RPP13" s="184"/>
      <c r="RPQ13" s="184"/>
      <c r="RPR13" s="184"/>
      <c r="RPS13" s="184"/>
      <c r="RPT13" s="184"/>
      <c r="RPU13" s="184"/>
      <c r="RPV13" s="184"/>
      <c r="RPW13" s="184"/>
      <c r="RPX13" s="184"/>
      <c r="RPY13" s="184"/>
      <c r="RPZ13" s="184"/>
      <c r="RQA13" s="184"/>
      <c r="RQB13" s="184"/>
      <c r="RQC13" s="184"/>
      <c r="RQD13" s="184"/>
      <c r="RQE13" s="184"/>
      <c r="RQF13" s="184"/>
      <c r="RQG13" s="184"/>
      <c r="RQH13" s="184"/>
      <c r="RQI13" s="184"/>
      <c r="RQJ13" s="184"/>
      <c r="RQK13" s="184"/>
      <c r="RQL13" s="184"/>
      <c r="RQM13" s="184"/>
      <c r="RQN13" s="184"/>
      <c r="RQO13" s="184"/>
      <c r="RQP13" s="184"/>
      <c r="RQQ13" s="184"/>
      <c r="RQR13" s="184"/>
      <c r="RQS13" s="184"/>
      <c r="RQT13" s="184"/>
      <c r="RQU13" s="184"/>
      <c r="RQV13" s="184"/>
      <c r="RQW13" s="184"/>
      <c r="RQX13" s="184"/>
      <c r="RQY13" s="184"/>
      <c r="RQZ13" s="184"/>
      <c r="RRA13" s="184"/>
      <c r="RRB13" s="184"/>
      <c r="RRC13" s="184"/>
      <c r="RRD13" s="184"/>
      <c r="RRE13" s="184"/>
      <c r="RRF13" s="184"/>
      <c r="RRG13" s="184"/>
      <c r="RRH13" s="184"/>
      <c r="RRI13" s="184"/>
      <c r="RRJ13" s="184"/>
      <c r="RRK13" s="184"/>
      <c r="RRL13" s="184"/>
      <c r="RRM13" s="184"/>
      <c r="RRN13" s="184"/>
      <c r="RRO13" s="184"/>
      <c r="RRP13" s="184"/>
      <c r="RRQ13" s="184"/>
      <c r="RRR13" s="184"/>
      <c r="RRS13" s="184"/>
      <c r="RRT13" s="184"/>
      <c r="RRU13" s="184"/>
      <c r="RRV13" s="184"/>
      <c r="RRW13" s="184"/>
      <c r="RRX13" s="184"/>
      <c r="RRY13" s="184"/>
      <c r="RRZ13" s="184"/>
      <c r="RSA13" s="184"/>
      <c r="RSB13" s="184"/>
      <c r="RSC13" s="184"/>
      <c r="RSD13" s="184"/>
      <c r="RSE13" s="184"/>
      <c r="RSF13" s="184"/>
      <c r="RSG13" s="184"/>
      <c r="RSH13" s="184"/>
      <c r="RSI13" s="184"/>
      <c r="RSJ13" s="184"/>
      <c r="RSK13" s="184"/>
      <c r="RSL13" s="184"/>
      <c r="RSM13" s="184"/>
      <c r="RSN13" s="184"/>
      <c r="RSO13" s="184"/>
      <c r="RSP13" s="184"/>
      <c r="RSQ13" s="184"/>
      <c r="RSR13" s="184"/>
      <c r="RSS13" s="184"/>
      <c r="RST13" s="184"/>
      <c r="RSU13" s="184"/>
      <c r="RSV13" s="184"/>
      <c r="RSW13" s="184"/>
      <c r="RSX13" s="184"/>
      <c r="RSY13" s="184"/>
      <c r="RSZ13" s="184"/>
      <c r="RTA13" s="184"/>
      <c r="RTB13" s="184"/>
      <c r="RTC13" s="184"/>
      <c r="RTD13" s="184"/>
      <c r="RTE13" s="184"/>
      <c r="RTF13" s="184"/>
      <c r="RTG13" s="184"/>
      <c r="RTH13" s="184"/>
      <c r="RTI13" s="184"/>
      <c r="RTJ13" s="184"/>
      <c r="RTK13" s="184"/>
      <c r="RTL13" s="184"/>
      <c r="RTM13" s="184"/>
      <c r="RTN13" s="184"/>
      <c r="RTO13" s="184"/>
      <c r="RTP13" s="184"/>
      <c r="RTQ13" s="184"/>
      <c r="RTR13" s="184"/>
      <c r="RTS13" s="184"/>
      <c r="RTT13" s="184"/>
      <c r="RTU13" s="184"/>
      <c r="RTV13" s="184"/>
      <c r="RTW13" s="184"/>
      <c r="RTX13" s="184"/>
      <c r="RTY13" s="184"/>
      <c r="RTZ13" s="184"/>
      <c r="RUA13" s="184"/>
      <c r="RUB13" s="184"/>
      <c r="RUC13" s="184"/>
      <c r="RUD13" s="184"/>
      <c r="RUE13" s="184"/>
      <c r="RUF13" s="184"/>
      <c r="RUG13" s="184"/>
      <c r="RUH13" s="184"/>
      <c r="RUI13" s="184"/>
      <c r="RUJ13" s="184"/>
      <c r="RUK13" s="184"/>
      <c r="RUL13" s="184"/>
      <c r="RUM13" s="184"/>
      <c r="RUN13" s="184"/>
      <c r="RUO13" s="184"/>
      <c r="RUP13" s="184"/>
      <c r="RUQ13" s="184"/>
      <c r="RUR13" s="184"/>
      <c r="RUS13" s="184"/>
      <c r="RUT13" s="184"/>
      <c r="RUU13" s="184"/>
      <c r="RUV13" s="184"/>
      <c r="RUW13" s="184"/>
      <c r="RUX13" s="184"/>
      <c r="RUY13" s="184"/>
      <c r="RUZ13" s="184"/>
      <c r="RVA13" s="184"/>
      <c r="RVB13" s="184"/>
      <c r="RVC13" s="184"/>
      <c r="RVD13" s="184"/>
      <c r="RVE13" s="184"/>
      <c r="RVF13" s="184"/>
      <c r="RVG13" s="184"/>
      <c r="RVH13" s="184"/>
      <c r="RVI13" s="184"/>
      <c r="RVJ13" s="184"/>
      <c r="RVK13" s="184"/>
      <c r="RVL13" s="184"/>
      <c r="RVM13" s="184"/>
      <c r="RVN13" s="184"/>
      <c r="RVO13" s="184"/>
      <c r="RVP13" s="184"/>
      <c r="RVQ13" s="184"/>
      <c r="RVR13" s="184"/>
      <c r="RVS13" s="184"/>
      <c r="RVT13" s="184"/>
      <c r="RVU13" s="184"/>
      <c r="RVV13" s="184"/>
      <c r="RVW13" s="184"/>
      <c r="RVX13" s="184"/>
      <c r="RVY13" s="184"/>
      <c r="RVZ13" s="184"/>
      <c r="RWA13" s="184"/>
      <c r="RWB13" s="184"/>
      <c r="RWC13" s="184"/>
      <c r="RWD13" s="184"/>
      <c r="RWE13" s="184"/>
      <c r="RWF13" s="184"/>
      <c r="RWG13" s="184"/>
      <c r="RWH13" s="184"/>
      <c r="RWI13" s="184"/>
      <c r="RWJ13" s="184"/>
      <c r="RWK13" s="184"/>
      <c r="RWL13" s="184"/>
      <c r="RWM13" s="184"/>
      <c r="RWN13" s="184"/>
      <c r="RWO13" s="184"/>
      <c r="RWP13" s="184"/>
      <c r="RWQ13" s="184"/>
      <c r="RWR13" s="184"/>
      <c r="RWS13" s="184"/>
      <c r="RWT13" s="184"/>
      <c r="RWU13" s="184"/>
      <c r="RWV13" s="184"/>
      <c r="RWW13" s="184"/>
      <c r="RWX13" s="184"/>
      <c r="RWY13" s="184"/>
      <c r="RWZ13" s="184"/>
      <c r="RXA13" s="184"/>
      <c r="RXB13" s="184"/>
      <c r="RXC13" s="184"/>
      <c r="RXD13" s="184"/>
      <c r="RXE13" s="184"/>
      <c r="RXF13" s="184"/>
      <c r="RXG13" s="184"/>
      <c r="RXH13" s="184"/>
      <c r="RXI13" s="184"/>
      <c r="RXJ13" s="184"/>
      <c r="RXK13" s="184"/>
      <c r="RXL13" s="184"/>
      <c r="RXM13" s="184"/>
      <c r="RXN13" s="184"/>
      <c r="RXO13" s="184"/>
      <c r="RXP13" s="184"/>
      <c r="RXQ13" s="184"/>
      <c r="RXR13" s="184"/>
      <c r="RXS13" s="184"/>
      <c r="RXT13" s="184"/>
      <c r="RXU13" s="184"/>
      <c r="RXV13" s="184"/>
      <c r="RXW13" s="184"/>
      <c r="RXX13" s="184"/>
      <c r="RXY13" s="184"/>
      <c r="RXZ13" s="184"/>
      <c r="RYA13" s="184"/>
      <c r="RYB13" s="184"/>
      <c r="RYC13" s="184"/>
      <c r="RYD13" s="184"/>
      <c r="RYE13" s="184"/>
      <c r="RYF13" s="184"/>
      <c r="RYG13" s="184"/>
      <c r="RYH13" s="184"/>
      <c r="RYI13" s="184"/>
      <c r="RYJ13" s="184"/>
      <c r="RYK13" s="184"/>
      <c r="RYL13" s="184"/>
      <c r="RYM13" s="184"/>
      <c r="RYN13" s="184"/>
      <c r="RYO13" s="184"/>
      <c r="RYP13" s="184"/>
      <c r="RYQ13" s="184"/>
      <c r="RYR13" s="184"/>
      <c r="RYS13" s="184"/>
      <c r="RYT13" s="184"/>
      <c r="RYU13" s="184"/>
      <c r="RYV13" s="184"/>
      <c r="RYW13" s="184"/>
      <c r="RYX13" s="184"/>
      <c r="RYY13" s="184"/>
      <c r="RYZ13" s="184"/>
      <c r="RZA13" s="184"/>
      <c r="RZB13" s="184"/>
      <c r="RZC13" s="184"/>
      <c r="RZD13" s="184"/>
      <c r="RZE13" s="184"/>
      <c r="RZF13" s="184"/>
      <c r="RZG13" s="184"/>
      <c r="RZH13" s="184"/>
      <c r="RZI13" s="184"/>
      <c r="RZJ13" s="184"/>
      <c r="RZK13" s="184"/>
      <c r="RZL13" s="184"/>
      <c r="RZM13" s="184"/>
      <c r="RZN13" s="184"/>
      <c r="RZO13" s="184"/>
      <c r="RZP13" s="184"/>
      <c r="RZQ13" s="184"/>
      <c r="RZR13" s="184"/>
      <c r="RZS13" s="184"/>
      <c r="RZT13" s="184"/>
      <c r="RZU13" s="184"/>
      <c r="RZV13" s="184"/>
      <c r="RZW13" s="184"/>
      <c r="RZX13" s="184"/>
      <c r="RZY13" s="184"/>
      <c r="RZZ13" s="184"/>
      <c r="SAA13" s="184"/>
      <c r="SAB13" s="184"/>
      <c r="SAC13" s="184"/>
      <c r="SAD13" s="184"/>
      <c r="SAE13" s="184"/>
      <c r="SAF13" s="184"/>
      <c r="SAG13" s="184"/>
      <c r="SAH13" s="184"/>
      <c r="SAI13" s="184"/>
      <c r="SAJ13" s="184"/>
      <c r="SAK13" s="184"/>
      <c r="SAL13" s="184"/>
      <c r="SAM13" s="184"/>
      <c r="SAN13" s="184"/>
      <c r="SAO13" s="184"/>
      <c r="SAP13" s="184"/>
      <c r="SAQ13" s="184"/>
      <c r="SAR13" s="184"/>
      <c r="SAS13" s="184"/>
      <c r="SAT13" s="184"/>
      <c r="SAU13" s="184"/>
      <c r="SAV13" s="184"/>
      <c r="SAW13" s="184"/>
      <c r="SAX13" s="184"/>
      <c r="SAY13" s="184"/>
      <c r="SAZ13" s="184"/>
      <c r="SBA13" s="184"/>
      <c r="SBB13" s="184"/>
      <c r="SBC13" s="184"/>
      <c r="SBD13" s="184"/>
      <c r="SBE13" s="184"/>
      <c r="SBF13" s="184"/>
      <c r="SBG13" s="184"/>
      <c r="SBH13" s="184"/>
      <c r="SBI13" s="184"/>
      <c r="SBJ13" s="184"/>
      <c r="SBK13" s="184"/>
      <c r="SBL13" s="184"/>
      <c r="SBM13" s="184"/>
      <c r="SBN13" s="184"/>
      <c r="SBO13" s="184"/>
      <c r="SBP13" s="184"/>
      <c r="SBQ13" s="184"/>
      <c r="SBR13" s="184"/>
      <c r="SBS13" s="184"/>
      <c r="SBT13" s="184"/>
      <c r="SBU13" s="184"/>
      <c r="SBV13" s="184"/>
      <c r="SBW13" s="184"/>
      <c r="SBX13" s="184"/>
      <c r="SBY13" s="184"/>
      <c r="SBZ13" s="184"/>
      <c r="SCA13" s="184"/>
      <c r="SCB13" s="184"/>
      <c r="SCC13" s="184"/>
      <c r="SCD13" s="184"/>
      <c r="SCE13" s="184"/>
      <c r="SCF13" s="184"/>
      <c r="SCG13" s="184"/>
      <c r="SCH13" s="184"/>
      <c r="SCI13" s="184"/>
      <c r="SCJ13" s="184"/>
      <c r="SCK13" s="184"/>
      <c r="SCL13" s="184"/>
      <c r="SCM13" s="184"/>
      <c r="SCN13" s="184"/>
      <c r="SCO13" s="184"/>
      <c r="SCP13" s="184"/>
      <c r="SCQ13" s="184"/>
      <c r="SCR13" s="184"/>
      <c r="SCS13" s="184"/>
      <c r="SCT13" s="184"/>
      <c r="SCU13" s="184"/>
      <c r="SCV13" s="184"/>
      <c r="SCW13" s="184"/>
      <c r="SCX13" s="184"/>
      <c r="SCY13" s="184"/>
      <c r="SCZ13" s="184"/>
      <c r="SDA13" s="184"/>
      <c r="SDB13" s="184"/>
      <c r="SDC13" s="184"/>
      <c r="SDD13" s="184"/>
      <c r="SDE13" s="184"/>
      <c r="SDF13" s="184"/>
      <c r="SDG13" s="184"/>
      <c r="SDH13" s="184"/>
      <c r="SDI13" s="184"/>
      <c r="SDJ13" s="184"/>
      <c r="SDK13" s="184"/>
      <c r="SDL13" s="184"/>
      <c r="SDM13" s="184"/>
      <c r="SDN13" s="184"/>
      <c r="SDO13" s="184"/>
      <c r="SDP13" s="184"/>
      <c r="SDQ13" s="184"/>
      <c r="SDR13" s="184"/>
      <c r="SDS13" s="184"/>
      <c r="SDT13" s="184"/>
      <c r="SDU13" s="184"/>
      <c r="SDV13" s="184"/>
      <c r="SDW13" s="184"/>
      <c r="SDX13" s="184"/>
      <c r="SDY13" s="184"/>
      <c r="SDZ13" s="184"/>
      <c r="SEA13" s="184"/>
      <c r="SEB13" s="184"/>
      <c r="SEC13" s="184"/>
      <c r="SED13" s="184"/>
      <c r="SEE13" s="184"/>
      <c r="SEF13" s="184"/>
      <c r="SEG13" s="184"/>
      <c r="SEH13" s="184"/>
      <c r="SEI13" s="184"/>
      <c r="SEJ13" s="184"/>
      <c r="SEK13" s="184"/>
      <c r="SEL13" s="184"/>
      <c r="SEM13" s="184"/>
      <c r="SEN13" s="184"/>
      <c r="SEO13" s="184"/>
      <c r="SEP13" s="184"/>
      <c r="SEQ13" s="184"/>
      <c r="SER13" s="184"/>
      <c r="SES13" s="184"/>
      <c r="SET13" s="184"/>
      <c r="SEU13" s="184"/>
      <c r="SEV13" s="184"/>
      <c r="SEW13" s="184"/>
      <c r="SEX13" s="184"/>
      <c r="SEY13" s="184"/>
      <c r="SEZ13" s="184"/>
      <c r="SFA13" s="184"/>
      <c r="SFB13" s="184"/>
      <c r="SFC13" s="184"/>
      <c r="SFD13" s="184"/>
      <c r="SFE13" s="184"/>
      <c r="SFF13" s="184"/>
      <c r="SFG13" s="184"/>
      <c r="SFH13" s="184"/>
      <c r="SFI13" s="184"/>
      <c r="SFJ13" s="184"/>
      <c r="SFK13" s="184"/>
      <c r="SFL13" s="184"/>
      <c r="SFM13" s="184"/>
      <c r="SFN13" s="184"/>
      <c r="SFO13" s="184"/>
      <c r="SFP13" s="184"/>
      <c r="SFQ13" s="184"/>
      <c r="SFR13" s="184"/>
      <c r="SFS13" s="184"/>
      <c r="SFT13" s="184"/>
      <c r="SFU13" s="184"/>
      <c r="SFV13" s="184"/>
      <c r="SFW13" s="184"/>
      <c r="SFX13" s="184"/>
      <c r="SFY13" s="184"/>
      <c r="SFZ13" s="184"/>
      <c r="SGA13" s="184"/>
      <c r="SGB13" s="184"/>
      <c r="SGC13" s="184"/>
      <c r="SGD13" s="184"/>
      <c r="SGE13" s="184"/>
      <c r="SGF13" s="184"/>
      <c r="SGG13" s="184"/>
      <c r="SGH13" s="184"/>
      <c r="SGI13" s="184"/>
      <c r="SGJ13" s="184"/>
      <c r="SGK13" s="184"/>
      <c r="SGL13" s="184"/>
      <c r="SGM13" s="184"/>
      <c r="SGN13" s="184"/>
      <c r="SGO13" s="184"/>
      <c r="SGP13" s="184"/>
      <c r="SGQ13" s="184"/>
      <c r="SGR13" s="184"/>
      <c r="SGS13" s="184"/>
      <c r="SGT13" s="184"/>
      <c r="SGU13" s="184"/>
      <c r="SGV13" s="184"/>
      <c r="SGW13" s="184"/>
      <c r="SGX13" s="184"/>
      <c r="SGY13" s="184"/>
      <c r="SGZ13" s="184"/>
      <c r="SHA13" s="184"/>
      <c r="SHB13" s="184"/>
      <c r="SHC13" s="184"/>
      <c r="SHD13" s="184"/>
      <c r="SHE13" s="184"/>
      <c r="SHF13" s="184"/>
      <c r="SHG13" s="184"/>
      <c r="SHH13" s="184"/>
      <c r="SHI13" s="184"/>
      <c r="SHJ13" s="184"/>
      <c r="SHK13" s="184"/>
      <c r="SHL13" s="184"/>
      <c r="SHM13" s="184"/>
      <c r="SHN13" s="184"/>
      <c r="SHO13" s="184"/>
      <c r="SHP13" s="184"/>
      <c r="SHQ13" s="184"/>
      <c r="SHR13" s="184"/>
      <c r="SHS13" s="184"/>
      <c r="SHT13" s="184"/>
      <c r="SHU13" s="184"/>
      <c r="SHV13" s="184"/>
      <c r="SHW13" s="184"/>
      <c r="SHX13" s="184"/>
      <c r="SHY13" s="184"/>
      <c r="SHZ13" s="184"/>
      <c r="SIA13" s="184"/>
      <c r="SIB13" s="184"/>
      <c r="SIC13" s="184"/>
      <c r="SID13" s="184"/>
      <c r="SIE13" s="184"/>
      <c r="SIF13" s="184"/>
      <c r="SIG13" s="184"/>
      <c r="SIH13" s="184"/>
      <c r="SII13" s="184"/>
      <c r="SIJ13" s="184"/>
      <c r="SIK13" s="184"/>
      <c r="SIL13" s="184"/>
      <c r="SIM13" s="184"/>
      <c r="SIN13" s="184"/>
      <c r="SIO13" s="184"/>
      <c r="SIP13" s="184"/>
      <c r="SIQ13" s="184"/>
      <c r="SIR13" s="184"/>
      <c r="SIS13" s="184"/>
      <c r="SIT13" s="184"/>
      <c r="SIU13" s="184"/>
      <c r="SIV13" s="184"/>
      <c r="SIW13" s="184"/>
      <c r="SIX13" s="184"/>
      <c r="SIY13" s="184"/>
      <c r="SIZ13" s="184"/>
      <c r="SJA13" s="184"/>
      <c r="SJB13" s="184"/>
      <c r="SJC13" s="184"/>
      <c r="SJD13" s="184"/>
      <c r="SJE13" s="184"/>
      <c r="SJF13" s="184"/>
      <c r="SJG13" s="184"/>
      <c r="SJH13" s="184"/>
      <c r="SJI13" s="184"/>
      <c r="SJJ13" s="184"/>
      <c r="SJK13" s="184"/>
      <c r="SJL13" s="184"/>
      <c r="SJM13" s="184"/>
      <c r="SJN13" s="184"/>
      <c r="SJO13" s="184"/>
      <c r="SJP13" s="184"/>
      <c r="SJQ13" s="184"/>
      <c r="SJR13" s="184"/>
      <c r="SJS13" s="184"/>
      <c r="SJT13" s="184"/>
      <c r="SJU13" s="184"/>
      <c r="SJV13" s="184"/>
      <c r="SJW13" s="184"/>
      <c r="SJX13" s="184"/>
      <c r="SJY13" s="184"/>
      <c r="SJZ13" s="184"/>
      <c r="SKA13" s="184"/>
      <c r="SKB13" s="184"/>
      <c r="SKC13" s="184"/>
      <c r="SKD13" s="184"/>
      <c r="SKE13" s="184"/>
      <c r="SKF13" s="184"/>
      <c r="SKG13" s="184"/>
      <c r="SKH13" s="184"/>
      <c r="SKI13" s="184"/>
      <c r="SKJ13" s="184"/>
      <c r="SKK13" s="184"/>
      <c r="SKL13" s="184"/>
      <c r="SKM13" s="184"/>
      <c r="SKN13" s="184"/>
      <c r="SKO13" s="184"/>
      <c r="SKP13" s="184"/>
      <c r="SKQ13" s="184"/>
      <c r="SKR13" s="184"/>
      <c r="SKS13" s="184"/>
      <c r="SKT13" s="184"/>
      <c r="SKU13" s="184"/>
      <c r="SKV13" s="184"/>
      <c r="SKW13" s="184"/>
      <c r="SKX13" s="184"/>
      <c r="SKY13" s="184"/>
      <c r="SKZ13" s="184"/>
      <c r="SLA13" s="184"/>
      <c r="SLB13" s="184"/>
      <c r="SLC13" s="184"/>
      <c r="SLD13" s="184"/>
      <c r="SLE13" s="184"/>
      <c r="SLF13" s="184"/>
      <c r="SLG13" s="184"/>
      <c r="SLH13" s="184"/>
      <c r="SLI13" s="184"/>
      <c r="SLJ13" s="184"/>
      <c r="SLK13" s="184"/>
      <c r="SLL13" s="184"/>
      <c r="SLM13" s="184"/>
      <c r="SLN13" s="184"/>
      <c r="SLO13" s="184"/>
      <c r="SLP13" s="184"/>
      <c r="SLQ13" s="184"/>
      <c r="SLR13" s="184"/>
      <c r="SLS13" s="184"/>
      <c r="SLT13" s="184"/>
      <c r="SLU13" s="184"/>
      <c r="SLV13" s="184"/>
      <c r="SLW13" s="184"/>
      <c r="SLX13" s="184"/>
      <c r="SLY13" s="184"/>
      <c r="SLZ13" s="184"/>
      <c r="SMA13" s="184"/>
      <c r="SMB13" s="184"/>
      <c r="SMC13" s="184"/>
      <c r="SMD13" s="184"/>
      <c r="SME13" s="184"/>
      <c r="SMF13" s="184"/>
      <c r="SMG13" s="184"/>
      <c r="SMH13" s="184"/>
      <c r="SMI13" s="184"/>
      <c r="SMJ13" s="184"/>
      <c r="SMK13" s="184"/>
      <c r="SML13" s="184"/>
      <c r="SMM13" s="184"/>
      <c r="SMN13" s="184"/>
      <c r="SMO13" s="184"/>
      <c r="SMP13" s="184"/>
      <c r="SMQ13" s="184"/>
      <c r="SMR13" s="184"/>
      <c r="SMS13" s="184"/>
      <c r="SMT13" s="184"/>
      <c r="SMU13" s="184"/>
      <c r="SMV13" s="184"/>
      <c r="SMW13" s="184"/>
      <c r="SMX13" s="184"/>
      <c r="SMY13" s="184"/>
      <c r="SMZ13" s="184"/>
      <c r="SNA13" s="184"/>
      <c r="SNB13" s="184"/>
      <c r="SNC13" s="184"/>
      <c r="SND13" s="184"/>
      <c r="SNE13" s="184"/>
      <c r="SNF13" s="184"/>
      <c r="SNG13" s="184"/>
      <c r="SNH13" s="184"/>
      <c r="SNI13" s="184"/>
      <c r="SNJ13" s="184"/>
      <c r="SNK13" s="184"/>
      <c r="SNL13" s="184"/>
      <c r="SNM13" s="184"/>
      <c r="SNN13" s="184"/>
      <c r="SNO13" s="184"/>
      <c r="SNP13" s="184"/>
      <c r="SNQ13" s="184"/>
      <c r="SNR13" s="184"/>
      <c r="SNS13" s="184"/>
      <c r="SNT13" s="184"/>
      <c r="SNU13" s="184"/>
      <c r="SNV13" s="184"/>
      <c r="SNW13" s="184"/>
      <c r="SNX13" s="184"/>
      <c r="SNY13" s="184"/>
      <c r="SNZ13" s="184"/>
      <c r="SOA13" s="184"/>
      <c r="SOB13" s="184"/>
      <c r="SOC13" s="184"/>
      <c r="SOD13" s="184"/>
      <c r="SOE13" s="184"/>
      <c r="SOF13" s="184"/>
      <c r="SOG13" s="184"/>
      <c r="SOH13" s="184"/>
      <c r="SOI13" s="184"/>
      <c r="SOJ13" s="184"/>
      <c r="SOK13" s="184"/>
      <c r="SOL13" s="184"/>
      <c r="SOM13" s="184"/>
      <c r="SON13" s="184"/>
      <c r="SOO13" s="184"/>
      <c r="SOP13" s="184"/>
      <c r="SOQ13" s="184"/>
      <c r="SOR13" s="184"/>
      <c r="SOS13" s="184"/>
      <c r="SOT13" s="184"/>
      <c r="SOU13" s="184"/>
      <c r="SOV13" s="184"/>
      <c r="SOW13" s="184"/>
      <c r="SOX13" s="184"/>
      <c r="SOY13" s="184"/>
      <c r="SOZ13" s="184"/>
      <c r="SPA13" s="184"/>
      <c r="SPB13" s="184"/>
      <c r="SPC13" s="184"/>
      <c r="SPD13" s="184"/>
      <c r="SPE13" s="184"/>
      <c r="SPF13" s="184"/>
      <c r="SPG13" s="184"/>
      <c r="SPH13" s="184"/>
      <c r="SPI13" s="184"/>
      <c r="SPJ13" s="184"/>
      <c r="SPK13" s="184"/>
      <c r="SPL13" s="184"/>
      <c r="SPM13" s="184"/>
      <c r="SPN13" s="184"/>
      <c r="SPO13" s="184"/>
      <c r="SPP13" s="184"/>
      <c r="SPQ13" s="184"/>
      <c r="SPR13" s="184"/>
      <c r="SPS13" s="184"/>
      <c r="SPT13" s="184"/>
      <c r="SPU13" s="184"/>
      <c r="SPV13" s="184"/>
      <c r="SPW13" s="184"/>
      <c r="SPX13" s="184"/>
      <c r="SPY13" s="184"/>
      <c r="SPZ13" s="184"/>
      <c r="SQA13" s="184"/>
      <c r="SQB13" s="184"/>
      <c r="SQC13" s="184"/>
      <c r="SQD13" s="184"/>
      <c r="SQE13" s="184"/>
      <c r="SQF13" s="184"/>
      <c r="SQG13" s="184"/>
      <c r="SQH13" s="184"/>
      <c r="SQI13" s="184"/>
      <c r="SQJ13" s="184"/>
      <c r="SQK13" s="184"/>
      <c r="SQL13" s="184"/>
      <c r="SQM13" s="184"/>
      <c r="SQN13" s="184"/>
      <c r="SQO13" s="184"/>
      <c r="SQP13" s="184"/>
      <c r="SQQ13" s="184"/>
      <c r="SQR13" s="184"/>
      <c r="SQS13" s="184"/>
      <c r="SQT13" s="184"/>
      <c r="SQU13" s="184"/>
      <c r="SQV13" s="184"/>
      <c r="SQW13" s="184"/>
      <c r="SQX13" s="184"/>
      <c r="SQY13" s="184"/>
      <c r="SQZ13" s="184"/>
      <c r="SRA13" s="184"/>
      <c r="SRB13" s="184"/>
      <c r="SRC13" s="184"/>
      <c r="SRD13" s="184"/>
      <c r="SRE13" s="184"/>
      <c r="SRF13" s="184"/>
      <c r="SRG13" s="184"/>
      <c r="SRH13" s="184"/>
      <c r="SRI13" s="184"/>
      <c r="SRJ13" s="184"/>
      <c r="SRK13" s="184"/>
      <c r="SRL13" s="184"/>
      <c r="SRM13" s="184"/>
      <c r="SRN13" s="184"/>
      <c r="SRO13" s="184"/>
      <c r="SRP13" s="184"/>
      <c r="SRQ13" s="184"/>
      <c r="SRR13" s="184"/>
      <c r="SRS13" s="184"/>
      <c r="SRT13" s="184"/>
      <c r="SRU13" s="184"/>
      <c r="SRV13" s="184"/>
      <c r="SRW13" s="184"/>
      <c r="SRX13" s="184"/>
      <c r="SRY13" s="184"/>
      <c r="SRZ13" s="184"/>
      <c r="SSA13" s="184"/>
      <c r="SSB13" s="184"/>
      <c r="SSC13" s="184"/>
      <c r="SSD13" s="184"/>
      <c r="SSE13" s="184"/>
      <c r="SSF13" s="184"/>
      <c r="SSG13" s="184"/>
      <c r="SSH13" s="184"/>
      <c r="SSI13" s="184"/>
      <c r="SSJ13" s="184"/>
      <c r="SSK13" s="184"/>
      <c r="SSL13" s="184"/>
      <c r="SSM13" s="184"/>
      <c r="SSN13" s="184"/>
      <c r="SSO13" s="184"/>
      <c r="SSP13" s="184"/>
      <c r="SSQ13" s="184"/>
      <c r="SSR13" s="184"/>
      <c r="SSS13" s="184"/>
      <c r="SST13" s="184"/>
      <c r="SSU13" s="184"/>
      <c r="SSV13" s="184"/>
      <c r="SSW13" s="184"/>
      <c r="SSX13" s="184"/>
      <c r="SSY13" s="184"/>
      <c r="SSZ13" s="184"/>
      <c r="STA13" s="184"/>
      <c r="STB13" s="184"/>
      <c r="STC13" s="184"/>
      <c r="STD13" s="184"/>
      <c r="STE13" s="184"/>
      <c r="STF13" s="184"/>
      <c r="STG13" s="184"/>
      <c r="STH13" s="184"/>
      <c r="STI13" s="184"/>
      <c r="STJ13" s="184"/>
      <c r="STK13" s="184"/>
      <c r="STL13" s="184"/>
      <c r="STM13" s="184"/>
      <c r="STN13" s="184"/>
      <c r="STO13" s="184"/>
      <c r="STP13" s="184"/>
      <c r="STQ13" s="184"/>
      <c r="STR13" s="184"/>
      <c r="STS13" s="184"/>
      <c r="STT13" s="184"/>
      <c r="STU13" s="184"/>
      <c r="STV13" s="184"/>
      <c r="STW13" s="184"/>
      <c r="STX13" s="184"/>
      <c r="STY13" s="184"/>
      <c r="STZ13" s="184"/>
      <c r="SUA13" s="184"/>
      <c r="SUB13" s="184"/>
      <c r="SUC13" s="184"/>
      <c r="SUD13" s="184"/>
      <c r="SUE13" s="184"/>
      <c r="SUF13" s="184"/>
      <c r="SUG13" s="184"/>
      <c r="SUH13" s="184"/>
      <c r="SUI13" s="184"/>
      <c r="SUJ13" s="184"/>
      <c r="SUK13" s="184"/>
      <c r="SUL13" s="184"/>
      <c r="SUM13" s="184"/>
      <c r="SUN13" s="184"/>
      <c r="SUO13" s="184"/>
      <c r="SUP13" s="184"/>
      <c r="SUQ13" s="184"/>
      <c r="SUR13" s="184"/>
      <c r="SUS13" s="184"/>
      <c r="SUT13" s="184"/>
      <c r="SUU13" s="184"/>
      <c r="SUV13" s="184"/>
      <c r="SUW13" s="184"/>
      <c r="SUX13" s="184"/>
      <c r="SUY13" s="184"/>
      <c r="SUZ13" s="184"/>
      <c r="SVA13" s="184"/>
      <c r="SVB13" s="184"/>
      <c r="SVC13" s="184"/>
      <c r="SVD13" s="184"/>
      <c r="SVE13" s="184"/>
      <c r="SVF13" s="184"/>
      <c r="SVG13" s="184"/>
      <c r="SVH13" s="184"/>
      <c r="SVI13" s="184"/>
      <c r="SVJ13" s="184"/>
      <c r="SVK13" s="184"/>
      <c r="SVL13" s="184"/>
      <c r="SVM13" s="184"/>
      <c r="SVN13" s="184"/>
      <c r="SVO13" s="184"/>
      <c r="SVP13" s="184"/>
      <c r="SVQ13" s="184"/>
      <c r="SVR13" s="184"/>
      <c r="SVS13" s="184"/>
      <c r="SVT13" s="184"/>
      <c r="SVU13" s="184"/>
      <c r="SVV13" s="184"/>
      <c r="SVW13" s="184"/>
      <c r="SVX13" s="184"/>
      <c r="SVY13" s="184"/>
      <c r="SVZ13" s="184"/>
      <c r="SWA13" s="184"/>
      <c r="SWB13" s="184"/>
      <c r="SWC13" s="184"/>
      <c r="SWD13" s="184"/>
      <c r="SWE13" s="184"/>
      <c r="SWF13" s="184"/>
      <c r="SWG13" s="184"/>
      <c r="SWH13" s="184"/>
      <c r="SWI13" s="184"/>
      <c r="SWJ13" s="184"/>
      <c r="SWK13" s="184"/>
      <c r="SWL13" s="184"/>
      <c r="SWM13" s="184"/>
      <c r="SWN13" s="184"/>
      <c r="SWO13" s="184"/>
      <c r="SWP13" s="184"/>
      <c r="SWQ13" s="184"/>
      <c r="SWR13" s="184"/>
      <c r="SWS13" s="184"/>
      <c r="SWT13" s="184"/>
      <c r="SWU13" s="184"/>
      <c r="SWV13" s="184"/>
      <c r="SWW13" s="184"/>
      <c r="SWX13" s="184"/>
      <c r="SWY13" s="184"/>
      <c r="SWZ13" s="184"/>
      <c r="SXA13" s="184"/>
      <c r="SXB13" s="184"/>
      <c r="SXC13" s="184"/>
      <c r="SXD13" s="184"/>
      <c r="SXE13" s="184"/>
      <c r="SXF13" s="184"/>
      <c r="SXG13" s="184"/>
      <c r="SXH13" s="184"/>
      <c r="SXI13" s="184"/>
      <c r="SXJ13" s="184"/>
      <c r="SXK13" s="184"/>
      <c r="SXL13" s="184"/>
      <c r="SXM13" s="184"/>
      <c r="SXN13" s="184"/>
      <c r="SXO13" s="184"/>
      <c r="SXP13" s="184"/>
      <c r="SXQ13" s="184"/>
      <c r="SXR13" s="184"/>
      <c r="SXS13" s="184"/>
      <c r="SXT13" s="184"/>
      <c r="SXU13" s="184"/>
      <c r="SXV13" s="184"/>
      <c r="SXW13" s="184"/>
      <c r="SXX13" s="184"/>
      <c r="SXY13" s="184"/>
      <c r="SXZ13" s="184"/>
      <c r="SYA13" s="184"/>
      <c r="SYB13" s="184"/>
      <c r="SYC13" s="184"/>
      <c r="SYD13" s="184"/>
      <c r="SYE13" s="184"/>
      <c r="SYF13" s="184"/>
      <c r="SYG13" s="184"/>
      <c r="SYH13" s="184"/>
      <c r="SYI13" s="184"/>
      <c r="SYJ13" s="184"/>
      <c r="SYK13" s="184"/>
      <c r="SYL13" s="184"/>
      <c r="SYM13" s="184"/>
      <c r="SYN13" s="184"/>
      <c r="SYO13" s="184"/>
      <c r="SYP13" s="184"/>
      <c r="SYQ13" s="184"/>
      <c r="SYR13" s="184"/>
      <c r="SYS13" s="184"/>
      <c r="SYT13" s="184"/>
      <c r="SYU13" s="184"/>
      <c r="SYV13" s="184"/>
      <c r="SYW13" s="184"/>
      <c r="SYX13" s="184"/>
      <c r="SYY13" s="184"/>
      <c r="SYZ13" s="184"/>
      <c r="SZA13" s="184"/>
      <c r="SZB13" s="184"/>
      <c r="SZC13" s="184"/>
      <c r="SZD13" s="184"/>
      <c r="SZE13" s="184"/>
      <c r="SZF13" s="184"/>
      <c r="SZG13" s="184"/>
      <c r="SZH13" s="184"/>
      <c r="SZI13" s="184"/>
      <c r="SZJ13" s="184"/>
      <c r="SZK13" s="184"/>
      <c r="SZL13" s="184"/>
      <c r="SZM13" s="184"/>
      <c r="SZN13" s="184"/>
      <c r="SZO13" s="184"/>
      <c r="SZP13" s="184"/>
      <c r="SZQ13" s="184"/>
      <c r="SZR13" s="184"/>
      <c r="SZS13" s="184"/>
      <c r="SZT13" s="184"/>
      <c r="SZU13" s="184"/>
      <c r="SZV13" s="184"/>
      <c r="SZW13" s="184"/>
      <c r="SZX13" s="184"/>
      <c r="SZY13" s="184"/>
      <c r="SZZ13" s="184"/>
      <c r="TAA13" s="184"/>
      <c r="TAB13" s="184"/>
      <c r="TAC13" s="184"/>
      <c r="TAD13" s="184"/>
      <c r="TAE13" s="184"/>
      <c r="TAF13" s="184"/>
      <c r="TAG13" s="184"/>
      <c r="TAH13" s="184"/>
      <c r="TAI13" s="184"/>
      <c r="TAJ13" s="184"/>
      <c r="TAK13" s="184"/>
      <c r="TAL13" s="184"/>
      <c r="TAM13" s="184"/>
      <c r="TAN13" s="184"/>
      <c r="TAO13" s="184"/>
      <c r="TAP13" s="184"/>
      <c r="TAQ13" s="184"/>
      <c r="TAR13" s="184"/>
      <c r="TAS13" s="184"/>
      <c r="TAT13" s="184"/>
      <c r="TAU13" s="184"/>
      <c r="TAV13" s="184"/>
      <c r="TAW13" s="184"/>
      <c r="TAX13" s="184"/>
      <c r="TAY13" s="184"/>
      <c r="TAZ13" s="184"/>
      <c r="TBA13" s="184"/>
      <c r="TBB13" s="184"/>
      <c r="TBC13" s="184"/>
      <c r="TBD13" s="184"/>
      <c r="TBE13" s="184"/>
      <c r="TBF13" s="184"/>
      <c r="TBG13" s="184"/>
      <c r="TBH13" s="184"/>
      <c r="TBI13" s="184"/>
      <c r="TBJ13" s="184"/>
      <c r="TBK13" s="184"/>
      <c r="TBL13" s="184"/>
      <c r="TBM13" s="184"/>
      <c r="TBN13" s="184"/>
      <c r="TBO13" s="184"/>
      <c r="TBP13" s="184"/>
      <c r="TBQ13" s="184"/>
      <c r="TBR13" s="184"/>
      <c r="TBS13" s="184"/>
      <c r="TBT13" s="184"/>
      <c r="TBU13" s="184"/>
      <c r="TBV13" s="184"/>
      <c r="TBW13" s="184"/>
      <c r="TBX13" s="184"/>
      <c r="TBY13" s="184"/>
      <c r="TBZ13" s="184"/>
      <c r="TCA13" s="184"/>
      <c r="TCB13" s="184"/>
      <c r="TCC13" s="184"/>
      <c r="TCD13" s="184"/>
      <c r="TCE13" s="184"/>
      <c r="TCF13" s="184"/>
      <c r="TCG13" s="184"/>
      <c r="TCH13" s="184"/>
      <c r="TCI13" s="184"/>
      <c r="TCJ13" s="184"/>
      <c r="TCK13" s="184"/>
      <c r="TCL13" s="184"/>
      <c r="TCM13" s="184"/>
      <c r="TCN13" s="184"/>
      <c r="TCO13" s="184"/>
      <c r="TCP13" s="184"/>
      <c r="TCQ13" s="184"/>
      <c r="TCR13" s="184"/>
      <c r="TCS13" s="184"/>
      <c r="TCT13" s="184"/>
      <c r="TCU13" s="184"/>
      <c r="TCV13" s="184"/>
      <c r="TCW13" s="184"/>
      <c r="TCX13" s="184"/>
      <c r="TCY13" s="184"/>
      <c r="TCZ13" s="184"/>
      <c r="TDA13" s="184"/>
      <c r="TDB13" s="184"/>
      <c r="TDC13" s="184"/>
      <c r="TDD13" s="184"/>
      <c r="TDE13" s="184"/>
      <c r="TDF13" s="184"/>
      <c r="TDG13" s="184"/>
      <c r="TDH13" s="184"/>
      <c r="TDI13" s="184"/>
      <c r="TDJ13" s="184"/>
      <c r="TDK13" s="184"/>
      <c r="TDL13" s="184"/>
      <c r="TDM13" s="184"/>
      <c r="TDN13" s="184"/>
      <c r="TDO13" s="184"/>
      <c r="TDP13" s="184"/>
      <c r="TDQ13" s="184"/>
      <c r="TDR13" s="184"/>
      <c r="TDS13" s="184"/>
      <c r="TDT13" s="184"/>
      <c r="TDU13" s="184"/>
      <c r="TDV13" s="184"/>
      <c r="TDW13" s="184"/>
      <c r="TDX13" s="184"/>
      <c r="TDY13" s="184"/>
      <c r="TDZ13" s="184"/>
      <c r="TEA13" s="184"/>
      <c r="TEB13" s="184"/>
      <c r="TEC13" s="184"/>
      <c r="TED13" s="184"/>
      <c r="TEE13" s="184"/>
      <c r="TEF13" s="184"/>
      <c r="TEG13" s="184"/>
      <c r="TEH13" s="184"/>
      <c r="TEI13" s="184"/>
      <c r="TEJ13" s="184"/>
      <c r="TEK13" s="184"/>
      <c r="TEL13" s="184"/>
      <c r="TEM13" s="184"/>
      <c r="TEN13" s="184"/>
      <c r="TEO13" s="184"/>
      <c r="TEP13" s="184"/>
      <c r="TEQ13" s="184"/>
      <c r="TER13" s="184"/>
      <c r="TES13" s="184"/>
      <c r="TET13" s="184"/>
      <c r="TEU13" s="184"/>
      <c r="TEV13" s="184"/>
      <c r="TEW13" s="184"/>
      <c r="TEX13" s="184"/>
      <c r="TEY13" s="184"/>
      <c r="TEZ13" s="184"/>
      <c r="TFA13" s="184"/>
      <c r="TFB13" s="184"/>
      <c r="TFC13" s="184"/>
      <c r="TFD13" s="184"/>
      <c r="TFE13" s="184"/>
      <c r="TFF13" s="184"/>
      <c r="TFG13" s="184"/>
      <c r="TFH13" s="184"/>
      <c r="TFI13" s="184"/>
      <c r="TFJ13" s="184"/>
      <c r="TFK13" s="184"/>
      <c r="TFL13" s="184"/>
      <c r="TFM13" s="184"/>
      <c r="TFN13" s="184"/>
      <c r="TFO13" s="184"/>
      <c r="TFP13" s="184"/>
      <c r="TFQ13" s="184"/>
      <c r="TFR13" s="184"/>
      <c r="TFS13" s="184"/>
      <c r="TFT13" s="184"/>
      <c r="TFU13" s="184"/>
      <c r="TFV13" s="184"/>
      <c r="TFW13" s="184"/>
      <c r="TFX13" s="184"/>
      <c r="TFY13" s="184"/>
      <c r="TFZ13" s="184"/>
      <c r="TGA13" s="184"/>
      <c r="TGB13" s="184"/>
      <c r="TGC13" s="184"/>
      <c r="TGD13" s="184"/>
      <c r="TGE13" s="184"/>
      <c r="TGF13" s="184"/>
      <c r="TGG13" s="184"/>
      <c r="TGH13" s="184"/>
      <c r="TGI13" s="184"/>
      <c r="TGJ13" s="184"/>
      <c r="TGK13" s="184"/>
      <c r="TGL13" s="184"/>
      <c r="TGM13" s="184"/>
      <c r="TGN13" s="184"/>
      <c r="TGO13" s="184"/>
      <c r="TGP13" s="184"/>
      <c r="TGQ13" s="184"/>
      <c r="TGR13" s="184"/>
      <c r="TGS13" s="184"/>
      <c r="TGT13" s="184"/>
      <c r="TGU13" s="184"/>
      <c r="TGV13" s="184"/>
      <c r="TGW13" s="184"/>
      <c r="TGX13" s="184"/>
      <c r="TGY13" s="184"/>
      <c r="TGZ13" s="184"/>
      <c r="THA13" s="184"/>
      <c r="THB13" s="184"/>
      <c r="THC13" s="184"/>
      <c r="THD13" s="184"/>
      <c r="THE13" s="184"/>
      <c r="THF13" s="184"/>
      <c r="THG13" s="184"/>
      <c r="THH13" s="184"/>
      <c r="THI13" s="184"/>
      <c r="THJ13" s="184"/>
      <c r="THK13" s="184"/>
      <c r="THL13" s="184"/>
      <c r="THM13" s="184"/>
      <c r="THN13" s="184"/>
      <c r="THO13" s="184"/>
      <c r="THP13" s="184"/>
      <c r="THQ13" s="184"/>
      <c r="THR13" s="184"/>
      <c r="THS13" s="184"/>
      <c r="THT13" s="184"/>
      <c r="THU13" s="184"/>
      <c r="THV13" s="184"/>
      <c r="THW13" s="184"/>
      <c r="THX13" s="184"/>
      <c r="THY13" s="184"/>
      <c r="THZ13" s="184"/>
      <c r="TIA13" s="184"/>
      <c r="TIB13" s="184"/>
      <c r="TIC13" s="184"/>
      <c r="TID13" s="184"/>
      <c r="TIE13" s="184"/>
      <c r="TIF13" s="184"/>
      <c r="TIG13" s="184"/>
      <c r="TIH13" s="184"/>
      <c r="TII13" s="184"/>
      <c r="TIJ13" s="184"/>
      <c r="TIK13" s="184"/>
      <c r="TIL13" s="184"/>
      <c r="TIM13" s="184"/>
      <c r="TIN13" s="184"/>
      <c r="TIO13" s="184"/>
      <c r="TIP13" s="184"/>
      <c r="TIQ13" s="184"/>
      <c r="TIR13" s="184"/>
      <c r="TIS13" s="184"/>
      <c r="TIT13" s="184"/>
      <c r="TIU13" s="184"/>
      <c r="TIV13" s="184"/>
      <c r="TIW13" s="184"/>
      <c r="TIX13" s="184"/>
      <c r="TIY13" s="184"/>
      <c r="TIZ13" s="184"/>
      <c r="TJA13" s="184"/>
      <c r="TJB13" s="184"/>
      <c r="TJC13" s="184"/>
      <c r="TJD13" s="184"/>
      <c r="TJE13" s="184"/>
      <c r="TJF13" s="184"/>
      <c r="TJG13" s="184"/>
      <c r="TJH13" s="184"/>
      <c r="TJI13" s="184"/>
      <c r="TJJ13" s="184"/>
      <c r="TJK13" s="184"/>
      <c r="TJL13" s="184"/>
      <c r="TJM13" s="184"/>
      <c r="TJN13" s="184"/>
      <c r="TJO13" s="184"/>
      <c r="TJP13" s="184"/>
      <c r="TJQ13" s="184"/>
      <c r="TJR13" s="184"/>
      <c r="TJS13" s="184"/>
      <c r="TJT13" s="184"/>
      <c r="TJU13" s="184"/>
      <c r="TJV13" s="184"/>
      <c r="TJW13" s="184"/>
      <c r="TJX13" s="184"/>
      <c r="TJY13" s="184"/>
      <c r="TJZ13" s="184"/>
      <c r="TKA13" s="184"/>
      <c r="TKB13" s="184"/>
      <c r="TKC13" s="184"/>
      <c r="TKD13" s="184"/>
      <c r="TKE13" s="184"/>
      <c r="TKF13" s="184"/>
      <c r="TKG13" s="184"/>
      <c r="TKH13" s="184"/>
      <c r="TKI13" s="184"/>
      <c r="TKJ13" s="184"/>
      <c r="TKK13" s="184"/>
      <c r="TKL13" s="184"/>
      <c r="TKM13" s="184"/>
      <c r="TKN13" s="184"/>
      <c r="TKO13" s="184"/>
      <c r="TKP13" s="184"/>
      <c r="TKQ13" s="184"/>
      <c r="TKR13" s="184"/>
      <c r="TKS13" s="184"/>
      <c r="TKT13" s="184"/>
      <c r="TKU13" s="184"/>
      <c r="TKV13" s="184"/>
      <c r="TKW13" s="184"/>
      <c r="TKX13" s="184"/>
      <c r="TKY13" s="184"/>
      <c r="TKZ13" s="184"/>
      <c r="TLA13" s="184"/>
      <c r="TLB13" s="184"/>
      <c r="TLC13" s="184"/>
      <c r="TLD13" s="184"/>
      <c r="TLE13" s="184"/>
      <c r="TLF13" s="184"/>
      <c r="TLG13" s="184"/>
      <c r="TLH13" s="184"/>
      <c r="TLI13" s="184"/>
      <c r="TLJ13" s="184"/>
      <c r="TLK13" s="184"/>
      <c r="TLL13" s="184"/>
      <c r="TLM13" s="184"/>
      <c r="TLN13" s="184"/>
      <c r="TLO13" s="184"/>
      <c r="TLP13" s="184"/>
      <c r="TLQ13" s="184"/>
      <c r="TLR13" s="184"/>
      <c r="TLS13" s="184"/>
      <c r="TLT13" s="184"/>
      <c r="TLU13" s="184"/>
      <c r="TLV13" s="184"/>
      <c r="TLW13" s="184"/>
      <c r="TLX13" s="184"/>
      <c r="TLY13" s="184"/>
      <c r="TLZ13" s="184"/>
      <c r="TMA13" s="184"/>
      <c r="TMB13" s="184"/>
      <c r="TMC13" s="184"/>
      <c r="TMD13" s="184"/>
      <c r="TME13" s="184"/>
      <c r="TMF13" s="184"/>
      <c r="TMG13" s="184"/>
      <c r="TMH13" s="184"/>
      <c r="TMI13" s="184"/>
      <c r="TMJ13" s="184"/>
      <c r="TMK13" s="184"/>
      <c r="TML13" s="184"/>
      <c r="TMM13" s="184"/>
      <c r="TMN13" s="184"/>
      <c r="TMO13" s="184"/>
      <c r="TMP13" s="184"/>
      <c r="TMQ13" s="184"/>
      <c r="TMR13" s="184"/>
      <c r="TMS13" s="184"/>
      <c r="TMT13" s="184"/>
      <c r="TMU13" s="184"/>
      <c r="TMV13" s="184"/>
      <c r="TMW13" s="184"/>
      <c r="TMX13" s="184"/>
      <c r="TMY13" s="184"/>
      <c r="TMZ13" s="184"/>
      <c r="TNA13" s="184"/>
      <c r="TNB13" s="184"/>
      <c r="TNC13" s="184"/>
      <c r="TND13" s="184"/>
      <c r="TNE13" s="184"/>
      <c r="TNF13" s="184"/>
      <c r="TNG13" s="184"/>
      <c r="TNH13" s="184"/>
      <c r="TNI13" s="184"/>
      <c r="TNJ13" s="184"/>
      <c r="TNK13" s="184"/>
      <c r="TNL13" s="184"/>
      <c r="TNM13" s="184"/>
      <c r="TNN13" s="184"/>
      <c r="TNO13" s="184"/>
      <c r="TNP13" s="184"/>
      <c r="TNQ13" s="184"/>
      <c r="TNR13" s="184"/>
      <c r="TNS13" s="184"/>
      <c r="TNT13" s="184"/>
      <c r="TNU13" s="184"/>
      <c r="TNV13" s="184"/>
      <c r="TNW13" s="184"/>
      <c r="TNX13" s="184"/>
      <c r="TNY13" s="184"/>
      <c r="TNZ13" s="184"/>
      <c r="TOA13" s="184"/>
      <c r="TOB13" s="184"/>
      <c r="TOC13" s="184"/>
      <c r="TOD13" s="184"/>
      <c r="TOE13" s="184"/>
      <c r="TOF13" s="184"/>
      <c r="TOG13" s="184"/>
      <c r="TOH13" s="184"/>
      <c r="TOI13" s="184"/>
      <c r="TOJ13" s="184"/>
      <c r="TOK13" s="184"/>
      <c r="TOL13" s="184"/>
      <c r="TOM13" s="184"/>
      <c r="TON13" s="184"/>
      <c r="TOO13" s="184"/>
      <c r="TOP13" s="184"/>
      <c r="TOQ13" s="184"/>
      <c r="TOR13" s="184"/>
      <c r="TOS13" s="184"/>
      <c r="TOT13" s="184"/>
      <c r="TOU13" s="184"/>
      <c r="TOV13" s="184"/>
      <c r="TOW13" s="184"/>
      <c r="TOX13" s="184"/>
      <c r="TOY13" s="184"/>
      <c r="TOZ13" s="184"/>
      <c r="TPA13" s="184"/>
      <c r="TPB13" s="184"/>
      <c r="TPC13" s="184"/>
      <c r="TPD13" s="184"/>
      <c r="TPE13" s="184"/>
      <c r="TPF13" s="184"/>
      <c r="TPG13" s="184"/>
      <c r="TPH13" s="184"/>
      <c r="TPI13" s="184"/>
      <c r="TPJ13" s="184"/>
      <c r="TPK13" s="184"/>
      <c r="TPL13" s="184"/>
      <c r="TPM13" s="184"/>
      <c r="TPN13" s="184"/>
      <c r="TPO13" s="184"/>
      <c r="TPP13" s="184"/>
      <c r="TPQ13" s="184"/>
      <c r="TPR13" s="184"/>
      <c r="TPS13" s="184"/>
      <c r="TPT13" s="184"/>
      <c r="TPU13" s="184"/>
      <c r="TPV13" s="184"/>
      <c r="TPW13" s="184"/>
      <c r="TPX13" s="184"/>
      <c r="TPY13" s="184"/>
      <c r="TPZ13" s="184"/>
      <c r="TQA13" s="184"/>
      <c r="TQB13" s="184"/>
      <c r="TQC13" s="184"/>
      <c r="TQD13" s="184"/>
      <c r="TQE13" s="184"/>
      <c r="TQF13" s="184"/>
      <c r="TQG13" s="184"/>
      <c r="TQH13" s="184"/>
      <c r="TQI13" s="184"/>
      <c r="TQJ13" s="184"/>
      <c r="TQK13" s="184"/>
      <c r="TQL13" s="184"/>
      <c r="TQM13" s="184"/>
      <c r="TQN13" s="184"/>
      <c r="TQO13" s="184"/>
      <c r="TQP13" s="184"/>
      <c r="TQQ13" s="184"/>
      <c r="TQR13" s="184"/>
      <c r="TQS13" s="184"/>
      <c r="TQT13" s="184"/>
      <c r="TQU13" s="184"/>
      <c r="TQV13" s="184"/>
      <c r="TQW13" s="184"/>
      <c r="TQX13" s="184"/>
      <c r="TQY13" s="184"/>
      <c r="TQZ13" s="184"/>
      <c r="TRA13" s="184"/>
      <c r="TRB13" s="184"/>
      <c r="TRC13" s="184"/>
      <c r="TRD13" s="184"/>
      <c r="TRE13" s="184"/>
      <c r="TRF13" s="184"/>
      <c r="TRG13" s="184"/>
      <c r="TRH13" s="184"/>
      <c r="TRI13" s="184"/>
      <c r="TRJ13" s="184"/>
      <c r="TRK13" s="184"/>
      <c r="TRL13" s="184"/>
      <c r="TRM13" s="184"/>
      <c r="TRN13" s="184"/>
      <c r="TRO13" s="184"/>
      <c r="TRP13" s="184"/>
      <c r="TRQ13" s="184"/>
      <c r="TRR13" s="184"/>
      <c r="TRS13" s="184"/>
      <c r="TRT13" s="184"/>
      <c r="TRU13" s="184"/>
      <c r="TRV13" s="184"/>
      <c r="TRW13" s="184"/>
      <c r="TRX13" s="184"/>
      <c r="TRY13" s="184"/>
      <c r="TRZ13" s="184"/>
      <c r="TSA13" s="184"/>
      <c r="TSB13" s="184"/>
      <c r="TSC13" s="184"/>
      <c r="TSD13" s="184"/>
      <c r="TSE13" s="184"/>
      <c r="TSF13" s="184"/>
      <c r="TSG13" s="184"/>
      <c r="TSH13" s="184"/>
      <c r="TSI13" s="184"/>
      <c r="TSJ13" s="184"/>
      <c r="TSK13" s="184"/>
      <c r="TSL13" s="184"/>
      <c r="TSM13" s="184"/>
      <c r="TSN13" s="184"/>
      <c r="TSO13" s="184"/>
      <c r="TSP13" s="184"/>
      <c r="TSQ13" s="184"/>
      <c r="TSR13" s="184"/>
      <c r="TSS13" s="184"/>
      <c r="TST13" s="184"/>
      <c r="TSU13" s="184"/>
      <c r="TSV13" s="184"/>
      <c r="TSW13" s="184"/>
      <c r="TSX13" s="184"/>
      <c r="TSY13" s="184"/>
      <c r="TSZ13" s="184"/>
      <c r="TTA13" s="184"/>
      <c r="TTB13" s="184"/>
      <c r="TTC13" s="184"/>
      <c r="TTD13" s="184"/>
      <c r="TTE13" s="184"/>
      <c r="TTF13" s="184"/>
      <c r="TTG13" s="184"/>
      <c r="TTH13" s="184"/>
      <c r="TTI13" s="184"/>
      <c r="TTJ13" s="184"/>
      <c r="TTK13" s="184"/>
      <c r="TTL13" s="184"/>
      <c r="TTM13" s="184"/>
      <c r="TTN13" s="184"/>
      <c r="TTO13" s="184"/>
      <c r="TTP13" s="184"/>
      <c r="TTQ13" s="184"/>
      <c r="TTR13" s="184"/>
      <c r="TTS13" s="184"/>
      <c r="TTT13" s="184"/>
      <c r="TTU13" s="184"/>
      <c r="TTV13" s="184"/>
      <c r="TTW13" s="184"/>
      <c r="TTX13" s="184"/>
      <c r="TTY13" s="184"/>
      <c r="TTZ13" s="184"/>
      <c r="TUA13" s="184"/>
      <c r="TUB13" s="184"/>
      <c r="TUC13" s="184"/>
      <c r="TUD13" s="184"/>
      <c r="TUE13" s="184"/>
      <c r="TUF13" s="184"/>
      <c r="TUG13" s="184"/>
      <c r="TUH13" s="184"/>
      <c r="TUI13" s="184"/>
      <c r="TUJ13" s="184"/>
      <c r="TUK13" s="184"/>
      <c r="TUL13" s="184"/>
      <c r="TUM13" s="184"/>
      <c r="TUN13" s="184"/>
      <c r="TUO13" s="184"/>
      <c r="TUP13" s="184"/>
      <c r="TUQ13" s="184"/>
      <c r="TUR13" s="184"/>
      <c r="TUS13" s="184"/>
      <c r="TUT13" s="184"/>
      <c r="TUU13" s="184"/>
      <c r="TUV13" s="184"/>
      <c r="TUW13" s="184"/>
      <c r="TUX13" s="184"/>
      <c r="TUY13" s="184"/>
      <c r="TUZ13" s="184"/>
      <c r="TVA13" s="184"/>
      <c r="TVB13" s="184"/>
      <c r="TVC13" s="184"/>
      <c r="TVD13" s="184"/>
      <c r="TVE13" s="184"/>
      <c r="TVF13" s="184"/>
      <c r="TVG13" s="184"/>
      <c r="TVH13" s="184"/>
      <c r="TVI13" s="184"/>
      <c r="TVJ13" s="184"/>
      <c r="TVK13" s="184"/>
      <c r="TVL13" s="184"/>
      <c r="TVM13" s="184"/>
      <c r="TVN13" s="184"/>
      <c r="TVO13" s="184"/>
      <c r="TVP13" s="184"/>
      <c r="TVQ13" s="184"/>
      <c r="TVR13" s="184"/>
      <c r="TVS13" s="184"/>
      <c r="TVT13" s="184"/>
      <c r="TVU13" s="184"/>
      <c r="TVV13" s="184"/>
      <c r="TVW13" s="184"/>
      <c r="TVX13" s="184"/>
      <c r="TVY13" s="184"/>
      <c r="TVZ13" s="184"/>
      <c r="TWA13" s="184"/>
      <c r="TWB13" s="184"/>
      <c r="TWC13" s="184"/>
      <c r="TWD13" s="184"/>
      <c r="TWE13" s="184"/>
      <c r="TWF13" s="184"/>
      <c r="TWG13" s="184"/>
      <c r="TWH13" s="184"/>
      <c r="TWI13" s="184"/>
      <c r="TWJ13" s="184"/>
      <c r="TWK13" s="184"/>
      <c r="TWL13" s="184"/>
      <c r="TWM13" s="184"/>
      <c r="TWN13" s="184"/>
      <c r="TWO13" s="184"/>
      <c r="TWP13" s="184"/>
      <c r="TWQ13" s="184"/>
      <c r="TWR13" s="184"/>
      <c r="TWS13" s="184"/>
      <c r="TWT13" s="184"/>
      <c r="TWU13" s="184"/>
      <c r="TWV13" s="184"/>
      <c r="TWW13" s="184"/>
      <c r="TWX13" s="184"/>
      <c r="TWY13" s="184"/>
      <c r="TWZ13" s="184"/>
      <c r="TXA13" s="184"/>
      <c r="TXB13" s="184"/>
      <c r="TXC13" s="184"/>
      <c r="TXD13" s="184"/>
      <c r="TXE13" s="184"/>
      <c r="TXF13" s="184"/>
      <c r="TXG13" s="184"/>
      <c r="TXH13" s="184"/>
      <c r="TXI13" s="184"/>
      <c r="TXJ13" s="184"/>
      <c r="TXK13" s="184"/>
      <c r="TXL13" s="184"/>
      <c r="TXM13" s="184"/>
      <c r="TXN13" s="184"/>
      <c r="TXO13" s="184"/>
      <c r="TXP13" s="184"/>
      <c r="TXQ13" s="184"/>
      <c r="TXR13" s="184"/>
      <c r="TXS13" s="184"/>
      <c r="TXT13" s="184"/>
      <c r="TXU13" s="184"/>
      <c r="TXV13" s="184"/>
      <c r="TXW13" s="184"/>
      <c r="TXX13" s="184"/>
      <c r="TXY13" s="184"/>
      <c r="TXZ13" s="184"/>
      <c r="TYA13" s="184"/>
      <c r="TYB13" s="184"/>
      <c r="TYC13" s="184"/>
      <c r="TYD13" s="184"/>
      <c r="TYE13" s="184"/>
      <c r="TYF13" s="184"/>
      <c r="TYG13" s="184"/>
      <c r="TYH13" s="184"/>
      <c r="TYI13" s="184"/>
      <c r="TYJ13" s="184"/>
      <c r="TYK13" s="184"/>
      <c r="TYL13" s="184"/>
      <c r="TYM13" s="184"/>
      <c r="TYN13" s="184"/>
      <c r="TYO13" s="184"/>
      <c r="TYP13" s="184"/>
      <c r="TYQ13" s="184"/>
      <c r="TYR13" s="184"/>
      <c r="TYS13" s="184"/>
      <c r="TYT13" s="184"/>
      <c r="TYU13" s="184"/>
      <c r="TYV13" s="184"/>
      <c r="TYW13" s="184"/>
      <c r="TYX13" s="184"/>
      <c r="TYY13" s="184"/>
      <c r="TYZ13" s="184"/>
      <c r="TZA13" s="184"/>
      <c r="TZB13" s="184"/>
      <c r="TZC13" s="184"/>
      <c r="TZD13" s="184"/>
      <c r="TZE13" s="184"/>
      <c r="TZF13" s="184"/>
      <c r="TZG13" s="184"/>
      <c r="TZH13" s="184"/>
      <c r="TZI13" s="184"/>
      <c r="TZJ13" s="184"/>
      <c r="TZK13" s="184"/>
      <c r="TZL13" s="184"/>
      <c r="TZM13" s="184"/>
      <c r="TZN13" s="184"/>
      <c r="TZO13" s="184"/>
      <c r="TZP13" s="184"/>
      <c r="TZQ13" s="184"/>
      <c r="TZR13" s="184"/>
      <c r="TZS13" s="184"/>
      <c r="TZT13" s="184"/>
      <c r="TZU13" s="184"/>
      <c r="TZV13" s="184"/>
      <c r="TZW13" s="184"/>
      <c r="TZX13" s="184"/>
      <c r="TZY13" s="184"/>
      <c r="TZZ13" s="184"/>
      <c r="UAA13" s="184"/>
      <c r="UAB13" s="184"/>
      <c r="UAC13" s="184"/>
      <c r="UAD13" s="184"/>
      <c r="UAE13" s="184"/>
      <c r="UAF13" s="184"/>
      <c r="UAG13" s="184"/>
      <c r="UAH13" s="184"/>
      <c r="UAI13" s="184"/>
      <c r="UAJ13" s="184"/>
      <c r="UAK13" s="184"/>
      <c r="UAL13" s="184"/>
      <c r="UAM13" s="184"/>
      <c r="UAN13" s="184"/>
      <c r="UAO13" s="184"/>
      <c r="UAP13" s="184"/>
      <c r="UAQ13" s="184"/>
      <c r="UAR13" s="184"/>
      <c r="UAS13" s="184"/>
      <c r="UAT13" s="184"/>
      <c r="UAU13" s="184"/>
      <c r="UAV13" s="184"/>
      <c r="UAW13" s="184"/>
      <c r="UAX13" s="184"/>
      <c r="UAY13" s="184"/>
      <c r="UAZ13" s="184"/>
      <c r="UBA13" s="184"/>
      <c r="UBB13" s="184"/>
      <c r="UBC13" s="184"/>
      <c r="UBD13" s="184"/>
      <c r="UBE13" s="184"/>
      <c r="UBF13" s="184"/>
      <c r="UBG13" s="184"/>
      <c r="UBH13" s="184"/>
      <c r="UBI13" s="184"/>
      <c r="UBJ13" s="184"/>
      <c r="UBK13" s="184"/>
      <c r="UBL13" s="184"/>
      <c r="UBM13" s="184"/>
      <c r="UBN13" s="184"/>
      <c r="UBO13" s="184"/>
      <c r="UBP13" s="184"/>
      <c r="UBQ13" s="184"/>
      <c r="UBR13" s="184"/>
      <c r="UBS13" s="184"/>
      <c r="UBT13" s="184"/>
      <c r="UBU13" s="184"/>
      <c r="UBV13" s="184"/>
      <c r="UBW13" s="184"/>
      <c r="UBX13" s="184"/>
      <c r="UBY13" s="184"/>
      <c r="UBZ13" s="184"/>
      <c r="UCA13" s="184"/>
      <c r="UCB13" s="184"/>
      <c r="UCC13" s="184"/>
      <c r="UCD13" s="184"/>
      <c r="UCE13" s="184"/>
      <c r="UCF13" s="184"/>
      <c r="UCG13" s="184"/>
      <c r="UCH13" s="184"/>
      <c r="UCI13" s="184"/>
      <c r="UCJ13" s="184"/>
      <c r="UCK13" s="184"/>
      <c r="UCL13" s="184"/>
      <c r="UCM13" s="184"/>
      <c r="UCN13" s="184"/>
      <c r="UCO13" s="184"/>
      <c r="UCP13" s="184"/>
      <c r="UCQ13" s="184"/>
      <c r="UCR13" s="184"/>
      <c r="UCS13" s="184"/>
      <c r="UCT13" s="184"/>
      <c r="UCU13" s="184"/>
      <c r="UCV13" s="184"/>
      <c r="UCW13" s="184"/>
      <c r="UCX13" s="184"/>
      <c r="UCY13" s="184"/>
      <c r="UCZ13" s="184"/>
      <c r="UDA13" s="184"/>
      <c r="UDB13" s="184"/>
      <c r="UDC13" s="184"/>
      <c r="UDD13" s="184"/>
      <c r="UDE13" s="184"/>
      <c r="UDF13" s="184"/>
      <c r="UDG13" s="184"/>
      <c r="UDH13" s="184"/>
      <c r="UDI13" s="184"/>
      <c r="UDJ13" s="184"/>
      <c r="UDK13" s="184"/>
      <c r="UDL13" s="184"/>
      <c r="UDM13" s="184"/>
      <c r="UDN13" s="184"/>
      <c r="UDO13" s="184"/>
      <c r="UDP13" s="184"/>
      <c r="UDQ13" s="184"/>
      <c r="UDR13" s="184"/>
      <c r="UDS13" s="184"/>
      <c r="UDT13" s="184"/>
      <c r="UDU13" s="184"/>
      <c r="UDV13" s="184"/>
      <c r="UDW13" s="184"/>
      <c r="UDX13" s="184"/>
      <c r="UDY13" s="184"/>
      <c r="UDZ13" s="184"/>
      <c r="UEA13" s="184"/>
      <c r="UEB13" s="184"/>
      <c r="UEC13" s="184"/>
      <c r="UED13" s="184"/>
      <c r="UEE13" s="184"/>
      <c r="UEF13" s="184"/>
      <c r="UEG13" s="184"/>
      <c r="UEH13" s="184"/>
      <c r="UEI13" s="184"/>
      <c r="UEJ13" s="184"/>
      <c r="UEK13" s="184"/>
      <c r="UEL13" s="184"/>
      <c r="UEM13" s="184"/>
      <c r="UEN13" s="184"/>
      <c r="UEO13" s="184"/>
      <c r="UEP13" s="184"/>
      <c r="UEQ13" s="184"/>
      <c r="UER13" s="184"/>
      <c r="UES13" s="184"/>
      <c r="UET13" s="184"/>
      <c r="UEU13" s="184"/>
      <c r="UEV13" s="184"/>
      <c r="UEW13" s="184"/>
      <c r="UEX13" s="184"/>
      <c r="UEY13" s="184"/>
      <c r="UEZ13" s="184"/>
      <c r="UFA13" s="184"/>
      <c r="UFB13" s="184"/>
      <c r="UFC13" s="184"/>
      <c r="UFD13" s="184"/>
      <c r="UFE13" s="184"/>
      <c r="UFF13" s="184"/>
      <c r="UFG13" s="184"/>
      <c r="UFH13" s="184"/>
      <c r="UFI13" s="184"/>
      <c r="UFJ13" s="184"/>
      <c r="UFK13" s="184"/>
      <c r="UFL13" s="184"/>
      <c r="UFM13" s="184"/>
      <c r="UFN13" s="184"/>
      <c r="UFO13" s="184"/>
      <c r="UFP13" s="184"/>
      <c r="UFQ13" s="184"/>
      <c r="UFR13" s="184"/>
      <c r="UFS13" s="184"/>
      <c r="UFT13" s="184"/>
      <c r="UFU13" s="184"/>
      <c r="UFV13" s="184"/>
      <c r="UFW13" s="184"/>
      <c r="UFX13" s="184"/>
      <c r="UFY13" s="184"/>
      <c r="UFZ13" s="184"/>
      <c r="UGA13" s="184"/>
      <c r="UGB13" s="184"/>
      <c r="UGC13" s="184"/>
      <c r="UGD13" s="184"/>
      <c r="UGE13" s="184"/>
      <c r="UGF13" s="184"/>
      <c r="UGG13" s="184"/>
      <c r="UGH13" s="184"/>
      <c r="UGI13" s="184"/>
      <c r="UGJ13" s="184"/>
      <c r="UGK13" s="184"/>
      <c r="UGL13" s="184"/>
      <c r="UGM13" s="184"/>
      <c r="UGN13" s="184"/>
      <c r="UGO13" s="184"/>
      <c r="UGP13" s="184"/>
      <c r="UGQ13" s="184"/>
      <c r="UGR13" s="184"/>
      <c r="UGS13" s="184"/>
      <c r="UGT13" s="184"/>
      <c r="UGU13" s="184"/>
      <c r="UGV13" s="184"/>
      <c r="UGW13" s="184"/>
      <c r="UGX13" s="184"/>
      <c r="UGY13" s="184"/>
      <c r="UGZ13" s="184"/>
      <c r="UHA13" s="184"/>
      <c r="UHB13" s="184"/>
      <c r="UHC13" s="184"/>
      <c r="UHD13" s="184"/>
      <c r="UHE13" s="184"/>
      <c r="UHF13" s="184"/>
      <c r="UHG13" s="184"/>
      <c r="UHH13" s="184"/>
      <c r="UHI13" s="184"/>
      <c r="UHJ13" s="184"/>
      <c r="UHK13" s="184"/>
      <c r="UHL13" s="184"/>
      <c r="UHM13" s="184"/>
      <c r="UHN13" s="184"/>
      <c r="UHO13" s="184"/>
      <c r="UHP13" s="184"/>
      <c r="UHQ13" s="184"/>
      <c r="UHR13" s="184"/>
      <c r="UHS13" s="184"/>
      <c r="UHT13" s="184"/>
      <c r="UHU13" s="184"/>
      <c r="UHV13" s="184"/>
      <c r="UHW13" s="184"/>
      <c r="UHX13" s="184"/>
      <c r="UHY13" s="184"/>
      <c r="UHZ13" s="184"/>
      <c r="UIA13" s="184"/>
      <c r="UIB13" s="184"/>
      <c r="UIC13" s="184"/>
      <c r="UID13" s="184"/>
      <c r="UIE13" s="184"/>
      <c r="UIF13" s="184"/>
      <c r="UIG13" s="184"/>
      <c r="UIH13" s="184"/>
      <c r="UII13" s="184"/>
      <c r="UIJ13" s="184"/>
      <c r="UIK13" s="184"/>
      <c r="UIL13" s="184"/>
      <c r="UIM13" s="184"/>
      <c r="UIN13" s="184"/>
      <c r="UIO13" s="184"/>
      <c r="UIP13" s="184"/>
      <c r="UIQ13" s="184"/>
      <c r="UIR13" s="184"/>
      <c r="UIS13" s="184"/>
      <c r="UIT13" s="184"/>
      <c r="UIU13" s="184"/>
      <c r="UIV13" s="184"/>
      <c r="UIW13" s="184"/>
      <c r="UIX13" s="184"/>
      <c r="UIY13" s="184"/>
      <c r="UIZ13" s="184"/>
      <c r="UJA13" s="184"/>
      <c r="UJB13" s="184"/>
      <c r="UJC13" s="184"/>
      <c r="UJD13" s="184"/>
      <c r="UJE13" s="184"/>
      <c r="UJF13" s="184"/>
      <c r="UJG13" s="184"/>
      <c r="UJH13" s="184"/>
      <c r="UJI13" s="184"/>
      <c r="UJJ13" s="184"/>
      <c r="UJK13" s="184"/>
      <c r="UJL13" s="184"/>
      <c r="UJM13" s="184"/>
      <c r="UJN13" s="184"/>
      <c r="UJO13" s="184"/>
      <c r="UJP13" s="184"/>
      <c r="UJQ13" s="184"/>
      <c r="UJR13" s="184"/>
      <c r="UJS13" s="184"/>
      <c r="UJT13" s="184"/>
      <c r="UJU13" s="184"/>
      <c r="UJV13" s="184"/>
      <c r="UJW13" s="184"/>
      <c r="UJX13" s="184"/>
      <c r="UJY13" s="184"/>
      <c r="UJZ13" s="184"/>
      <c r="UKA13" s="184"/>
      <c r="UKB13" s="184"/>
      <c r="UKC13" s="184"/>
      <c r="UKD13" s="184"/>
      <c r="UKE13" s="184"/>
      <c r="UKF13" s="184"/>
      <c r="UKG13" s="184"/>
      <c r="UKH13" s="184"/>
      <c r="UKI13" s="184"/>
      <c r="UKJ13" s="184"/>
      <c r="UKK13" s="184"/>
      <c r="UKL13" s="184"/>
      <c r="UKM13" s="184"/>
      <c r="UKN13" s="184"/>
      <c r="UKO13" s="184"/>
      <c r="UKP13" s="184"/>
      <c r="UKQ13" s="184"/>
      <c r="UKR13" s="184"/>
      <c r="UKS13" s="184"/>
      <c r="UKT13" s="184"/>
      <c r="UKU13" s="184"/>
      <c r="UKV13" s="184"/>
      <c r="UKW13" s="184"/>
      <c r="UKX13" s="184"/>
      <c r="UKY13" s="184"/>
      <c r="UKZ13" s="184"/>
      <c r="ULA13" s="184"/>
      <c r="ULB13" s="184"/>
      <c r="ULC13" s="184"/>
      <c r="ULD13" s="184"/>
      <c r="ULE13" s="184"/>
      <c r="ULF13" s="184"/>
      <c r="ULG13" s="184"/>
      <c r="ULH13" s="184"/>
      <c r="ULI13" s="184"/>
      <c r="ULJ13" s="184"/>
      <c r="ULK13" s="184"/>
      <c r="ULL13" s="184"/>
      <c r="ULM13" s="184"/>
      <c r="ULN13" s="184"/>
      <c r="ULO13" s="184"/>
      <c r="ULP13" s="184"/>
      <c r="ULQ13" s="184"/>
      <c r="ULR13" s="184"/>
      <c r="ULS13" s="184"/>
      <c r="ULT13" s="184"/>
      <c r="ULU13" s="184"/>
      <c r="ULV13" s="184"/>
      <c r="ULW13" s="184"/>
      <c r="ULX13" s="184"/>
      <c r="ULY13" s="184"/>
      <c r="ULZ13" s="184"/>
      <c r="UMA13" s="184"/>
      <c r="UMB13" s="184"/>
      <c r="UMC13" s="184"/>
      <c r="UMD13" s="184"/>
      <c r="UME13" s="184"/>
      <c r="UMF13" s="184"/>
      <c r="UMG13" s="184"/>
      <c r="UMH13" s="184"/>
      <c r="UMI13" s="184"/>
      <c r="UMJ13" s="184"/>
      <c r="UMK13" s="184"/>
      <c r="UML13" s="184"/>
      <c r="UMM13" s="184"/>
      <c r="UMN13" s="184"/>
      <c r="UMO13" s="184"/>
      <c r="UMP13" s="184"/>
      <c r="UMQ13" s="184"/>
      <c r="UMR13" s="184"/>
      <c r="UMS13" s="184"/>
      <c r="UMT13" s="184"/>
      <c r="UMU13" s="184"/>
      <c r="UMV13" s="184"/>
      <c r="UMW13" s="184"/>
      <c r="UMX13" s="184"/>
      <c r="UMY13" s="184"/>
      <c r="UMZ13" s="184"/>
      <c r="UNA13" s="184"/>
      <c r="UNB13" s="184"/>
      <c r="UNC13" s="184"/>
      <c r="UND13" s="184"/>
      <c r="UNE13" s="184"/>
      <c r="UNF13" s="184"/>
      <c r="UNG13" s="184"/>
      <c r="UNH13" s="184"/>
      <c r="UNI13" s="184"/>
      <c r="UNJ13" s="184"/>
      <c r="UNK13" s="184"/>
      <c r="UNL13" s="184"/>
      <c r="UNM13" s="184"/>
      <c r="UNN13" s="184"/>
      <c r="UNO13" s="184"/>
      <c r="UNP13" s="184"/>
      <c r="UNQ13" s="184"/>
      <c r="UNR13" s="184"/>
      <c r="UNS13" s="184"/>
      <c r="UNT13" s="184"/>
      <c r="UNU13" s="184"/>
      <c r="UNV13" s="184"/>
      <c r="UNW13" s="184"/>
      <c r="UNX13" s="184"/>
      <c r="UNY13" s="184"/>
      <c r="UNZ13" s="184"/>
      <c r="UOA13" s="184"/>
      <c r="UOB13" s="184"/>
      <c r="UOC13" s="184"/>
      <c r="UOD13" s="184"/>
      <c r="UOE13" s="184"/>
      <c r="UOF13" s="184"/>
      <c r="UOG13" s="184"/>
      <c r="UOH13" s="184"/>
      <c r="UOI13" s="184"/>
      <c r="UOJ13" s="184"/>
      <c r="UOK13" s="184"/>
      <c r="UOL13" s="184"/>
      <c r="UOM13" s="184"/>
      <c r="UON13" s="184"/>
      <c r="UOO13" s="184"/>
      <c r="UOP13" s="184"/>
      <c r="UOQ13" s="184"/>
      <c r="UOR13" s="184"/>
      <c r="UOS13" s="184"/>
      <c r="UOT13" s="184"/>
      <c r="UOU13" s="184"/>
      <c r="UOV13" s="184"/>
      <c r="UOW13" s="184"/>
      <c r="UOX13" s="184"/>
      <c r="UOY13" s="184"/>
      <c r="UOZ13" s="184"/>
      <c r="UPA13" s="184"/>
      <c r="UPB13" s="184"/>
      <c r="UPC13" s="184"/>
      <c r="UPD13" s="184"/>
      <c r="UPE13" s="184"/>
      <c r="UPF13" s="184"/>
      <c r="UPG13" s="184"/>
      <c r="UPH13" s="184"/>
      <c r="UPI13" s="184"/>
      <c r="UPJ13" s="184"/>
      <c r="UPK13" s="184"/>
      <c r="UPL13" s="184"/>
      <c r="UPM13" s="184"/>
      <c r="UPN13" s="184"/>
      <c r="UPO13" s="184"/>
      <c r="UPP13" s="184"/>
      <c r="UPQ13" s="184"/>
      <c r="UPR13" s="184"/>
      <c r="UPS13" s="184"/>
      <c r="UPT13" s="184"/>
      <c r="UPU13" s="184"/>
      <c r="UPV13" s="184"/>
      <c r="UPW13" s="184"/>
      <c r="UPX13" s="184"/>
      <c r="UPY13" s="184"/>
      <c r="UPZ13" s="184"/>
      <c r="UQA13" s="184"/>
      <c r="UQB13" s="184"/>
      <c r="UQC13" s="184"/>
      <c r="UQD13" s="184"/>
      <c r="UQE13" s="184"/>
      <c r="UQF13" s="184"/>
      <c r="UQG13" s="184"/>
      <c r="UQH13" s="184"/>
      <c r="UQI13" s="184"/>
      <c r="UQJ13" s="184"/>
      <c r="UQK13" s="184"/>
      <c r="UQL13" s="184"/>
      <c r="UQM13" s="184"/>
      <c r="UQN13" s="184"/>
      <c r="UQO13" s="184"/>
      <c r="UQP13" s="184"/>
      <c r="UQQ13" s="184"/>
      <c r="UQR13" s="184"/>
      <c r="UQS13" s="184"/>
      <c r="UQT13" s="184"/>
      <c r="UQU13" s="184"/>
      <c r="UQV13" s="184"/>
      <c r="UQW13" s="184"/>
      <c r="UQX13" s="184"/>
      <c r="UQY13" s="184"/>
      <c r="UQZ13" s="184"/>
      <c r="URA13" s="184"/>
      <c r="URB13" s="184"/>
      <c r="URC13" s="184"/>
      <c r="URD13" s="184"/>
      <c r="URE13" s="184"/>
      <c r="URF13" s="184"/>
      <c r="URG13" s="184"/>
      <c r="URH13" s="184"/>
      <c r="URI13" s="184"/>
      <c r="URJ13" s="184"/>
      <c r="URK13" s="184"/>
      <c r="URL13" s="184"/>
      <c r="URM13" s="184"/>
      <c r="URN13" s="184"/>
      <c r="URO13" s="184"/>
      <c r="URP13" s="184"/>
      <c r="URQ13" s="184"/>
      <c r="URR13" s="184"/>
      <c r="URS13" s="184"/>
      <c r="URT13" s="184"/>
      <c r="URU13" s="184"/>
      <c r="URV13" s="184"/>
      <c r="URW13" s="184"/>
      <c r="URX13" s="184"/>
      <c r="URY13" s="184"/>
      <c r="URZ13" s="184"/>
      <c r="USA13" s="184"/>
      <c r="USB13" s="184"/>
      <c r="USC13" s="184"/>
      <c r="USD13" s="184"/>
      <c r="USE13" s="184"/>
      <c r="USF13" s="184"/>
      <c r="USG13" s="184"/>
      <c r="USH13" s="184"/>
      <c r="USI13" s="184"/>
      <c r="USJ13" s="184"/>
      <c r="USK13" s="184"/>
      <c r="USL13" s="184"/>
      <c r="USM13" s="184"/>
      <c r="USN13" s="184"/>
      <c r="USO13" s="184"/>
      <c r="USP13" s="184"/>
      <c r="USQ13" s="184"/>
      <c r="USR13" s="184"/>
      <c r="USS13" s="184"/>
      <c r="UST13" s="184"/>
      <c r="USU13" s="184"/>
      <c r="USV13" s="184"/>
      <c r="USW13" s="184"/>
      <c r="USX13" s="184"/>
      <c r="USY13" s="184"/>
      <c r="USZ13" s="184"/>
      <c r="UTA13" s="184"/>
      <c r="UTB13" s="184"/>
      <c r="UTC13" s="184"/>
      <c r="UTD13" s="184"/>
      <c r="UTE13" s="184"/>
      <c r="UTF13" s="184"/>
      <c r="UTG13" s="184"/>
      <c r="UTH13" s="184"/>
      <c r="UTI13" s="184"/>
      <c r="UTJ13" s="184"/>
      <c r="UTK13" s="184"/>
      <c r="UTL13" s="184"/>
      <c r="UTM13" s="184"/>
      <c r="UTN13" s="184"/>
      <c r="UTO13" s="184"/>
      <c r="UTP13" s="184"/>
      <c r="UTQ13" s="184"/>
      <c r="UTR13" s="184"/>
      <c r="UTS13" s="184"/>
      <c r="UTT13" s="184"/>
      <c r="UTU13" s="184"/>
      <c r="UTV13" s="184"/>
      <c r="UTW13" s="184"/>
      <c r="UTX13" s="184"/>
      <c r="UTY13" s="184"/>
      <c r="UTZ13" s="184"/>
      <c r="UUA13" s="184"/>
      <c r="UUB13" s="184"/>
      <c r="UUC13" s="184"/>
      <c r="UUD13" s="184"/>
      <c r="UUE13" s="184"/>
      <c r="UUF13" s="184"/>
      <c r="UUG13" s="184"/>
      <c r="UUH13" s="184"/>
      <c r="UUI13" s="184"/>
      <c r="UUJ13" s="184"/>
      <c r="UUK13" s="184"/>
      <c r="UUL13" s="184"/>
      <c r="UUM13" s="184"/>
      <c r="UUN13" s="184"/>
      <c r="UUO13" s="184"/>
      <c r="UUP13" s="184"/>
      <c r="UUQ13" s="184"/>
      <c r="UUR13" s="184"/>
      <c r="UUS13" s="184"/>
      <c r="UUT13" s="184"/>
      <c r="UUU13" s="184"/>
      <c r="UUV13" s="184"/>
      <c r="UUW13" s="184"/>
      <c r="UUX13" s="184"/>
      <c r="UUY13" s="184"/>
      <c r="UUZ13" s="184"/>
      <c r="UVA13" s="184"/>
      <c r="UVB13" s="184"/>
      <c r="UVC13" s="184"/>
      <c r="UVD13" s="184"/>
      <c r="UVE13" s="184"/>
      <c r="UVF13" s="184"/>
      <c r="UVG13" s="184"/>
      <c r="UVH13" s="184"/>
      <c r="UVI13" s="184"/>
      <c r="UVJ13" s="184"/>
      <c r="UVK13" s="184"/>
      <c r="UVL13" s="184"/>
      <c r="UVM13" s="184"/>
      <c r="UVN13" s="184"/>
      <c r="UVO13" s="184"/>
      <c r="UVP13" s="184"/>
      <c r="UVQ13" s="184"/>
      <c r="UVR13" s="184"/>
      <c r="UVS13" s="184"/>
      <c r="UVT13" s="184"/>
      <c r="UVU13" s="184"/>
      <c r="UVV13" s="184"/>
      <c r="UVW13" s="184"/>
      <c r="UVX13" s="184"/>
      <c r="UVY13" s="184"/>
      <c r="UVZ13" s="184"/>
      <c r="UWA13" s="184"/>
      <c r="UWB13" s="184"/>
      <c r="UWC13" s="184"/>
      <c r="UWD13" s="184"/>
      <c r="UWE13" s="184"/>
      <c r="UWF13" s="184"/>
      <c r="UWG13" s="184"/>
      <c r="UWH13" s="184"/>
      <c r="UWI13" s="184"/>
      <c r="UWJ13" s="184"/>
      <c r="UWK13" s="184"/>
      <c r="UWL13" s="184"/>
      <c r="UWM13" s="184"/>
      <c r="UWN13" s="184"/>
      <c r="UWO13" s="184"/>
      <c r="UWP13" s="184"/>
      <c r="UWQ13" s="184"/>
      <c r="UWR13" s="184"/>
      <c r="UWS13" s="184"/>
      <c r="UWT13" s="184"/>
      <c r="UWU13" s="184"/>
      <c r="UWV13" s="184"/>
      <c r="UWW13" s="184"/>
      <c r="UWX13" s="184"/>
      <c r="UWY13" s="184"/>
      <c r="UWZ13" s="184"/>
      <c r="UXA13" s="184"/>
      <c r="UXB13" s="184"/>
      <c r="UXC13" s="184"/>
      <c r="UXD13" s="184"/>
      <c r="UXE13" s="184"/>
      <c r="UXF13" s="184"/>
      <c r="UXG13" s="184"/>
      <c r="UXH13" s="184"/>
      <c r="UXI13" s="184"/>
      <c r="UXJ13" s="184"/>
      <c r="UXK13" s="184"/>
      <c r="UXL13" s="184"/>
      <c r="UXM13" s="184"/>
      <c r="UXN13" s="184"/>
      <c r="UXO13" s="184"/>
      <c r="UXP13" s="184"/>
      <c r="UXQ13" s="184"/>
      <c r="UXR13" s="184"/>
      <c r="UXS13" s="184"/>
      <c r="UXT13" s="184"/>
      <c r="UXU13" s="184"/>
      <c r="UXV13" s="184"/>
      <c r="UXW13" s="184"/>
      <c r="UXX13" s="184"/>
      <c r="UXY13" s="184"/>
      <c r="UXZ13" s="184"/>
      <c r="UYA13" s="184"/>
      <c r="UYB13" s="184"/>
      <c r="UYC13" s="184"/>
      <c r="UYD13" s="184"/>
      <c r="UYE13" s="184"/>
      <c r="UYF13" s="184"/>
      <c r="UYG13" s="184"/>
      <c r="UYH13" s="184"/>
      <c r="UYI13" s="184"/>
      <c r="UYJ13" s="184"/>
      <c r="UYK13" s="184"/>
      <c r="UYL13" s="184"/>
      <c r="UYM13" s="184"/>
      <c r="UYN13" s="184"/>
      <c r="UYO13" s="184"/>
      <c r="UYP13" s="184"/>
      <c r="UYQ13" s="184"/>
      <c r="UYR13" s="184"/>
      <c r="UYS13" s="184"/>
      <c r="UYT13" s="184"/>
      <c r="UYU13" s="184"/>
      <c r="UYV13" s="184"/>
      <c r="UYW13" s="184"/>
      <c r="UYX13" s="184"/>
      <c r="UYY13" s="184"/>
      <c r="UYZ13" s="184"/>
      <c r="UZA13" s="184"/>
      <c r="UZB13" s="184"/>
      <c r="UZC13" s="184"/>
      <c r="UZD13" s="184"/>
      <c r="UZE13" s="184"/>
      <c r="UZF13" s="184"/>
      <c r="UZG13" s="184"/>
      <c r="UZH13" s="184"/>
      <c r="UZI13" s="184"/>
      <c r="UZJ13" s="184"/>
      <c r="UZK13" s="184"/>
      <c r="UZL13" s="184"/>
      <c r="UZM13" s="184"/>
      <c r="UZN13" s="184"/>
      <c r="UZO13" s="184"/>
      <c r="UZP13" s="184"/>
      <c r="UZQ13" s="184"/>
      <c r="UZR13" s="184"/>
      <c r="UZS13" s="184"/>
      <c r="UZT13" s="184"/>
      <c r="UZU13" s="184"/>
      <c r="UZV13" s="184"/>
      <c r="UZW13" s="184"/>
      <c r="UZX13" s="184"/>
      <c r="UZY13" s="184"/>
      <c r="UZZ13" s="184"/>
      <c r="VAA13" s="184"/>
      <c r="VAB13" s="184"/>
      <c r="VAC13" s="184"/>
      <c r="VAD13" s="184"/>
      <c r="VAE13" s="184"/>
      <c r="VAF13" s="184"/>
      <c r="VAG13" s="184"/>
      <c r="VAH13" s="184"/>
      <c r="VAI13" s="184"/>
      <c r="VAJ13" s="184"/>
      <c r="VAK13" s="184"/>
      <c r="VAL13" s="184"/>
      <c r="VAM13" s="184"/>
      <c r="VAN13" s="184"/>
      <c r="VAO13" s="184"/>
      <c r="VAP13" s="184"/>
      <c r="VAQ13" s="184"/>
      <c r="VAR13" s="184"/>
      <c r="VAS13" s="184"/>
      <c r="VAT13" s="184"/>
      <c r="VAU13" s="184"/>
      <c r="VAV13" s="184"/>
      <c r="VAW13" s="184"/>
      <c r="VAX13" s="184"/>
      <c r="VAY13" s="184"/>
      <c r="VAZ13" s="184"/>
      <c r="VBA13" s="184"/>
      <c r="VBB13" s="184"/>
      <c r="VBC13" s="184"/>
      <c r="VBD13" s="184"/>
      <c r="VBE13" s="184"/>
      <c r="VBF13" s="184"/>
      <c r="VBG13" s="184"/>
      <c r="VBH13" s="184"/>
      <c r="VBI13" s="184"/>
      <c r="VBJ13" s="184"/>
      <c r="VBK13" s="184"/>
      <c r="VBL13" s="184"/>
      <c r="VBM13" s="184"/>
      <c r="VBN13" s="184"/>
      <c r="VBO13" s="184"/>
      <c r="VBP13" s="184"/>
      <c r="VBQ13" s="184"/>
      <c r="VBR13" s="184"/>
      <c r="VBS13" s="184"/>
      <c r="VBT13" s="184"/>
      <c r="VBU13" s="184"/>
      <c r="VBV13" s="184"/>
      <c r="VBW13" s="184"/>
      <c r="VBX13" s="184"/>
      <c r="VBY13" s="184"/>
      <c r="VBZ13" s="184"/>
      <c r="VCA13" s="184"/>
      <c r="VCB13" s="184"/>
      <c r="VCC13" s="184"/>
      <c r="VCD13" s="184"/>
      <c r="VCE13" s="184"/>
      <c r="VCF13" s="184"/>
      <c r="VCG13" s="184"/>
      <c r="VCH13" s="184"/>
      <c r="VCI13" s="184"/>
      <c r="VCJ13" s="184"/>
      <c r="VCK13" s="184"/>
      <c r="VCL13" s="184"/>
      <c r="VCM13" s="184"/>
      <c r="VCN13" s="184"/>
      <c r="VCO13" s="184"/>
      <c r="VCP13" s="184"/>
      <c r="VCQ13" s="184"/>
      <c r="VCR13" s="184"/>
      <c r="VCS13" s="184"/>
      <c r="VCT13" s="184"/>
      <c r="VCU13" s="184"/>
      <c r="VCV13" s="184"/>
      <c r="VCW13" s="184"/>
      <c r="VCX13" s="184"/>
      <c r="VCY13" s="184"/>
      <c r="VCZ13" s="184"/>
      <c r="VDA13" s="184"/>
      <c r="VDB13" s="184"/>
      <c r="VDC13" s="184"/>
      <c r="VDD13" s="184"/>
      <c r="VDE13" s="184"/>
      <c r="VDF13" s="184"/>
      <c r="VDG13" s="184"/>
      <c r="VDH13" s="184"/>
      <c r="VDI13" s="184"/>
      <c r="VDJ13" s="184"/>
      <c r="VDK13" s="184"/>
      <c r="VDL13" s="184"/>
      <c r="VDM13" s="184"/>
      <c r="VDN13" s="184"/>
      <c r="VDO13" s="184"/>
      <c r="VDP13" s="184"/>
      <c r="VDQ13" s="184"/>
      <c r="VDR13" s="184"/>
      <c r="VDS13" s="184"/>
      <c r="VDT13" s="184"/>
      <c r="VDU13" s="184"/>
      <c r="VDV13" s="184"/>
      <c r="VDW13" s="184"/>
      <c r="VDX13" s="184"/>
      <c r="VDY13" s="184"/>
      <c r="VDZ13" s="184"/>
      <c r="VEA13" s="184"/>
      <c r="VEB13" s="184"/>
      <c r="VEC13" s="184"/>
      <c r="VED13" s="184"/>
      <c r="VEE13" s="184"/>
      <c r="VEF13" s="184"/>
      <c r="VEG13" s="184"/>
      <c r="VEH13" s="184"/>
      <c r="VEI13" s="184"/>
      <c r="VEJ13" s="184"/>
      <c r="VEK13" s="184"/>
      <c r="VEL13" s="184"/>
      <c r="VEM13" s="184"/>
      <c r="VEN13" s="184"/>
      <c r="VEO13" s="184"/>
      <c r="VEP13" s="184"/>
      <c r="VEQ13" s="184"/>
      <c r="VER13" s="184"/>
      <c r="VES13" s="184"/>
      <c r="VET13" s="184"/>
      <c r="VEU13" s="184"/>
      <c r="VEV13" s="184"/>
      <c r="VEW13" s="184"/>
      <c r="VEX13" s="184"/>
      <c r="VEY13" s="184"/>
      <c r="VEZ13" s="184"/>
      <c r="VFA13" s="184"/>
      <c r="VFB13" s="184"/>
      <c r="VFC13" s="184"/>
      <c r="VFD13" s="184"/>
      <c r="VFE13" s="184"/>
      <c r="VFF13" s="184"/>
      <c r="VFG13" s="184"/>
      <c r="VFH13" s="184"/>
      <c r="VFI13" s="184"/>
      <c r="VFJ13" s="184"/>
      <c r="VFK13" s="184"/>
      <c r="VFL13" s="184"/>
      <c r="VFM13" s="184"/>
      <c r="VFN13" s="184"/>
      <c r="VFO13" s="184"/>
      <c r="VFP13" s="184"/>
      <c r="VFQ13" s="184"/>
      <c r="VFR13" s="184"/>
      <c r="VFS13" s="184"/>
      <c r="VFT13" s="184"/>
      <c r="VFU13" s="184"/>
      <c r="VFV13" s="184"/>
      <c r="VFW13" s="184"/>
      <c r="VFX13" s="184"/>
      <c r="VFY13" s="184"/>
      <c r="VFZ13" s="184"/>
      <c r="VGA13" s="184"/>
      <c r="VGB13" s="184"/>
      <c r="VGC13" s="184"/>
      <c r="VGD13" s="184"/>
      <c r="VGE13" s="184"/>
      <c r="VGF13" s="184"/>
      <c r="VGG13" s="184"/>
      <c r="VGH13" s="184"/>
      <c r="VGI13" s="184"/>
      <c r="VGJ13" s="184"/>
      <c r="VGK13" s="184"/>
      <c r="VGL13" s="184"/>
      <c r="VGM13" s="184"/>
      <c r="VGN13" s="184"/>
      <c r="VGO13" s="184"/>
      <c r="VGP13" s="184"/>
      <c r="VGQ13" s="184"/>
      <c r="VGR13" s="184"/>
      <c r="VGS13" s="184"/>
      <c r="VGT13" s="184"/>
      <c r="VGU13" s="184"/>
      <c r="VGV13" s="184"/>
      <c r="VGW13" s="184"/>
      <c r="VGX13" s="184"/>
      <c r="VGY13" s="184"/>
      <c r="VGZ13" s="184"/>
      <c r="VHA13" s="184"/>
      <c r="VHB13" s="184"/>
      <c r="VHC13" s="184"/>
      <c r="VHD13" s="184"/>
      <c r="VHE13" s="184"/>
      <c r="VHF13" s="184"/>
      <c r="VHG13" s="184"/>
      <c r="VHH13" s="184"/>
      <c r="VHI13" s="184"/>
      <c r="VHJ13" s="184"/>
      <c r="VHK13" s="184"/>
      <c r="VHL13" s="184"/>
      <c r="VHM13" s="184"/>
      <c r="VHN13" s="184"/>
      <c r="VHO13" s="184"/>
      <c r="VHP13" s="184"/>
      <c r="VHQ13" s="184"/>
      <c r="VHR13" s="184"/>
      <c r="VHS13" s="184"/>
      <c r="VHT13" s="184"/>
      <c r="VHU13" s="184"/>
      <c r="VHV13" s="184"/>
      <c r="VHW13" s="184"/>
      <c r="VHX13" s="184"/>
      <c r="VHY13" s="184"/>
      <c r="VHZ13" s="184"/>
      <c r="VIA13" s="184"/>
      <c r="VIB13" s="184"/>
      <c r="VIC13" s="184"/>
      <c r="VID13" s="184"/>
      <c r="VIE13" s="184"/>
      <c r="VIF13" s="184"/>
      <c r="VIG13" s="184"/>
      <c r="VIH13" s="184"/>
      <c r="VII13" s="184"/>
      <c r="VIJ13" s="184"/>
      <c r="VIK13" s="184"/>
      <c r="VIL13" s="184"/>
      <c r="VIM13" s="184"/>
      <c r="VIN13" s="184"/>
      <c r="VIO13" s="184"/>
      <c r="VIP13" s="184"/>
      <c r="VIQ13" s="184"/>
      <c r="VIR13" s="184"/>
      <c r="VIS13" s="184"/>
      <c r="VIT13" s="184"/>
      <c r="VIU13" s="184"/>
      <c r="VIV13" s="184"/>
      <c r="VIW13" s="184"/>
      <c r="VIX13" s="184"/>
      <c r="VIY13" s="184"/>
      <c r="VIZ13" s="184"/>
      <c r="VJA13" s="184"/>
      <c r="VJB13" s="184"/>
      <c r="VJC13" s="184"/>
      <c r="VJD13" s="184"/>
      <c r="VJE13" s="184"/>
      <c r="VJF13" s="184"/>
      <c r="VJG13" s="184"/>
      <c r="VJH13" s="184"/>
      <c r="VJI13" s="184"/>
      <c r="VJJ13" s="184"/>
      <c r="VJK13" s="184"/>
      <c r="VJL13" s="184"/>
      <c r="VJM13" s="184"/>
      <c r="VJN13" s="184"/>
      <c r="VJO13" s="184"/>
      <c r="VJP13" s="184"/>
      <c r="VJQ13" s="184"/>
      <c r="VJR13" s="184"/>
      <c r="VJS13" s="184"/>
      <c r="VJT13" s="184"/>
      <c r="VJU13" s="184"/>
      <c r="VJV13" s="184"/>
      <c r="VJW13" s="184"/>
      <c r="VJX13" s="184"/>
      <c r="VJY13" s="184"/>
      <c r="VJZ13" s="184"/>
      <c r="VKA13" s="184"/>
      <c r="VKB13" s="184"/>
      <c r="VKC13" s="184"/>
      <c r="VKD13" s="184"/>
      <c r="VKE13" s="184"/>
      <c r="VKF13" s="184"/>
      <c r="VKG13" s="184"/>
      <c r="VKH13" s="184"/>
      <c r="VKI13" s="184"/>
      <c r="VKJ13" s="184"/>
      <c r="VKK13" s="184"/>
      <c r="VKL13" s="184"/>
      <c r="VKM13" s="184"/>
      <c r="VKN13" s="184"/>
      <c r="VKO13" s="184"/>
      <c r="VKP13" s="184"/>
      <c r="VKQ13" s="184"/>
      <c r="VKR13" s="184"/>
      <c r="VKS13" s="184"/>
      <c r="VKT13" s="184"/>
      <c r="VKU13" s="184"/>
      <c r="VKV13" s="184"/>
      <c r="VKW13" s="184"/>
      <c r="VKX13" s="184"/>
      <c r="VKY13" s="184"/>
      <c r="VKZ13" s="184"/>
      <c r="VLA13" s="184"/>
      <c r="VLB13" s="184"/>
      <c r="VLC13" s="184"/>
      <c r="VLD13" s="184"/>
      <c r="VLE13" s="184"/>
      <c r="VLF13" s="184"/>
      <c r="VLG13" s="184"/>
      <c r="VLH13" s="184"/>
      <c r="VLI13" s="184"/>
      <c r="VLJ13" s="184"/>
      <c r="VLK13" s="184"/>
      <c r="VLL13" s="184"/>
      <c r="VLM13" s="184"/>
      <c r="VLN13" s="184"/>
      <c r="VLO13" s="184"/>
      <c r="VLP13" s="184"/>
      <c r="VLQ13" s="184"/>
      <c r="VLR13" s="184"/>
      <c r="VLS13" s="184"/>
      <c r="VLT13" s="184"/>
      <c r="VLU13" s="184"/>
      <c r="VLV13" s="184"/>
      <c r="VLW13" s="184"/>
      <c r="VLX13" s="184"/>
      <c r="VLY13" s="184"/>
      <c r="VLZ13" s="184"/>
      <c r="VMA13" s="184"/>
      <c r="VMB13" s="184"/>
      <c r="VMC13" s="184"/>
      <c r="VMD13" s="184"/>
      <c r="VME13" s="184"/>
      <c r="VMF13" s="184"/>
      <c r="VMG13" s="184"/>
      <c r="VMH13" s="184"/>
      <c r="VMI13" s="184"/>
      <c r="VMJ13" s="184"/>
      <c r="VMK13" s="184"/>
      <c r="VML13" s="184"/>
      <c r="VMM13" s="184"/>
      <c r="VMN13" s="184"/>
      <c r="VMO13" s="184"/>
      <c r="VMP13" s="184"/>
      <c r="VMQ13" s="184"/>
      <c r="VMR13" s="184"/>
      <c r="VMS13" s="184"/>
      <c r="VMT13" s="184"/>
      <c r="VMU13" s="184"/>
      <c r="VMV13" s="184"/>
      <c r="VMW13" s="184"/>
      <c r="VMX13" s="184"/>
      <c r="VMY13" s="184"/>
      <c r="VMZ13" s="184"/>
      <c r="VNA13" s="184"/>
      <c r="VNB13" s="184"/>
      <c r="VNC13" s="184"/>
      <c r="VND13" s="184"/>
      <c r="VNE13" s="184"/>
      <c r="VNF13" s="184"/>
      <c r="VNG13" s="184"/>
      <c r="VNH13" s="184"/>
      <c r="VNI13" s="184"/>
      <c r="VNJ13" s="184"/>
      <c r="VNK13" s="184"/>
      <c r="VNL13" s="184"/>
      <c r="VNM13" s="184"/>
      <c r="VNN13" s="184"/>
      <c r="VNO13" s="184"/>
      <c r="VNP13" s="184"/>
      <c r="VNQ13" s="184"/>
      <c r="VNR13" s="184"/>
      <c r="VNS13" s="184"/>
      <c r="VNT13" s="184"/>
      <c r="VNU13" s="184"/>
      <c r="VNV13" s="184"/>
      <c r="VNW13" s="184"/>
      <c r="VNX13" s="184"/>
      <c r="VNY13" s="184"/>
      <c r="VNZ13" s="184"/>
      <c r="VOA13" s="184"/>
      <c r="VOB13" s="184"/>
      <c r="VOC13" s="184"/>
      <c r="VOD13" s="184"/>
      <c r="VOE13" s="184"/>
      <c r="VOF13" s="184"/>
      <c r="VOG13" s="184"/>
      <c r="VOH13" s="184"/>
      <c r="VOI13" s="184"/>
      <c r="VOJ13" s="184"/>
      <c r="VOK13" s="184"/>
      <c r="VOL13" s="184"/>
      <c r="VOM13" s="184"/>
      <c r="VON13" s="184"/>
      <c r="VOO13" s="184"/>
      <c r="VOP13" s="184"/>
      <c r="VOQ13" s="184"/>
      <c r="VOR13" s="184"/>
      <c r="VOS13" s="184"/>
      <c r="VOT13" s="184"/>
      <c r="VOU13" s="184"/>
      <c r="VOV13" s="184"/>
      <c r="VOW13" s="184"/>
      <c r="VOX13" s="184"/>
      <c r="VOY13" s="184"/>
      <c r="VOZ13" s="184"/>
      <c r="VPA13" s="184"/>
      <c r="VPB13" s="184"/>
      <c r="VPC13" s="184"/>
      <c r="VPD13" s="184"/>
      <c r="VPE13" s="184"/>
      <c r="VPF13" s="184"/>
      <c r="VPG13" s="184"/>
      <c r="VPH13" s="184"/>
      <c r="VPI13" s="184"/>
      <c r="VPJ13" s="184"/>
      <c r="VPK13" s="184"/>
      <c r="VPL13" s="184"/>
      <c r="VPM13" s="184"/>
      <c r="VPN13" s="184"/>
      <c r="VPO13" s="184"/>
      <c r="VPP13" s="184"/>
      <c r="VPQ13" s="184"/>
      <c r="VPR13" s="184"/>
      <c r="VPS13" s="184"/>
      <c r="VPT13" s="184"/>
      <c r="VPU13" s="184"/>
      <c r="VPV13" s="184"/>
      <c r="VPW13" s="184"/>
      <c r="VPX13" s="184"/>
      <c r="VPY13" s="184"/>
      <c r="VPZ13" s="184"/>
      <c r="VQA13" s="184"/>
      <c r="VQB13" s="184"/>
      <c r="VQC13" s="184"/>
      <c r="VQD13" s="184"/>
      <c r="VQE13" s="184"/>
      <c r="VQF13" s="184"/>
      <c r="VQG13" s="184"/>
      <c r="VQH13" s="184"/>
      <c r="VQI13" s="184"/>
      <c r="VQJ13" s="184"/>
      <c r="VQK13" s="184"/>
      <c r="VQL13" s="184"/>
      <c r="VQM13" s="184"/>
      <c r="VQN13" s="184"/>
      <c r="VQO13" s="184"/>
      <c r="VQP13" s="184"/>
      <c r="VQQ13" s="184"/>
      <c r="VQR13" s="184"/>
      <c r="VQS13" s="184"/>
      <c r="VQT13" s="184"/>
      <c r="VQU13" s="184"/>
      <c r="VQV13" s="184"/>
      <c r="VQW13" s="184"/>
      <c r="VQX13" s="184"/>
      <c r="VQY13" s="184"/>
      <c r="VQZ13" s="184"/>
      <c r="VRA13" s="184"/>
      <c r="VRB13" s="184"/>
      <c r="VRC13" s="184"/>
      <c r="VRD13" s="184"/>
      <c r="VRE13" s="184"/>
      <c r="VRF13" s="184"/>
      <c r="VRG13" s="184"/>
      <c r="VRH13" s="184"/>
      <c r="VRI13" s="184"/>
      <c r="VRJ13" s="184"/>
      <c r="VRK13" s="184"/>
      <c r="VRL13" s="184"/>
      <c r="VRM13" s="184"/>
      <c r="VRN13" s="184"/>
      <c r="VRO13" s="184"/>
      <c r="VRP13" s="184"/>
      <c r="VRQ13" s="184"/>
      <c r="VRR13" s="184"/>
      <c r="VRS13" s="184"/>
      <c r="VRT13" s="184"/>
      <c r="VRU13" s="184"/>
      <c r="VRV13" s="184"/>
      <c r="VRW13" s="184"/>
      <c r="VRX13" s="184"/>
      <c r="VRY13" s="184"/>
      <c r="VRZ13" s="184"/>
      <c r="VSA13" s="184"/>
      <c r="VSB13" s="184"/>
      <c r="VSC13" s="184"/>
      <c r="VSD13" s="184"/>
      <c r="VSE13" s="184"/>
      <c r="VSF13" s="184"/>
      <c r="VSG13" s="184"/>
      <c r="VSH13" s="184"/>
      <c r="VSI13" s="184"/>
      <c r="VSJ13" s="184"/>
      <c r="VSK13" s="184"/>
      <c r="VSL13" s="184"/>
      <c r="VSM13" s="184"/>
      <c r="VSN13" s="184"/>
      <c r="VSO13" s="184"/>
      <c r="VSP13" s="184"/>
      <c r="VSQ13" s="184"/>
      <c r="VSR13" s="184"/>
      <c r="VSS13" s="184"/>
      <c r="VST13" s="184"/>
      <c r="VSU13" s="184"/>
      <c r="VSV13" s="184"/>
      <c r="VSW13" s="184"/>
      <c r="VSX13" s="184"/>
      <c r="VSY13" s="184"/>
      <c r="VSZ13" s="184"/>
      <c r="VTA13" s="184"/>
      <c r="VTB13" s="184"/>
      <c r="VTC13" s="184"/>
      <c r="VTD13" s="184"/>
      <c r="VTE13" s="184"/>
      <c r="VTF13" s="184"/>
      <c r="VTG13" s="184"/>
      <c r="VTH13" s="184"/>
      <c r="VTI13" s="184"/>
      <c r="VTJ13" s="184"/>
      <c r="VTK13" s="184"/>
      <c r="VTL13" s="184"/>
      <c r="VTM13" s="184"/>
      <c r="VTN13" s="184"/>
      <c r="VTO13" s="184"/>
      <c r="VTP13" s="184"/>
      <c r="VTQ13" s="184"/>
      <c r="VTR13" s="184"/>
      <c r="VTS13" s="184"/>
      <c r="VTT13" s="184"/>
      <c r="VTU13" s="184"/>
      <c r="VTV13" s="184"/>
      <c r="VTW13" s="184"/>
      <c r="VTX13" s="184"/>
      <c r="VTY13" s="184"/>
      <c r="VTZ13" s="184"/>
      <c r="VUA13" s="184"/>
      <c r="VUB13" s="184"/>
      <c r="VUC13" s="184"/>
      <c r="VUD13" s="184"/>
      <c r="VUE13" s="184"/>
      <c r="VUF13" s="184"/>
      <c r="VUG13" s="184"/>
      <c r="VUH13" s="184"/>
      <c r="VUI13" s="184"/>
      <c r="VUJ13" s="184"/>
      <c r="VUK13" s="184"/>
      <c r="VUL13" s="184"/>
      <c r="VUM13" s="184"/>
      <c r="VUN13" s="184"/>
      <c r="VUO13" s="184"/>
      <c r="VUP13" s="184"/>
      <c r="VUQ13" s="184"/>
      <c r="VUR13" s="184"/>
      <c r="VUS13" s="184"/>
      <c r="VUT13" s="184"/>
      <c r="VUU13" s="184"/>
      <c r="VUV13" s="184"/>
      <c r="VUW13" s="184"/>
      <c r="VUX13" s="184"/>
      <c r="VUY13" s="184"/>
      <c r="VUZ13" s="184"/>
      <c r="VVA13" s="184"/>
      <c r="VVB13" s="184"/>
      <c r="VVC13" s="184"/>
      <c r="VVD13" s="184"/>
      <c r="VVE13" s="184"/>
      <c r="VVF13" s="184"/>
      <c r="VVG13" s="184"/>
      <c r="VVH13" s="184"/>
      <c r="VVI13" s="184"/>
      <c r="VVJ13" s="184"/>
      <c r="VVK13" s="184"/>
      <c r="VVL13" s="184"/>
      <c r="VVM13" s="184"/>
      <c r="VVN13" s="184"/>
      <c r="VVO13" s="184"/>
      <c r="VVP13" s="184"/>
      <c r="VVQ13" s="184"/>
      <c r="VVR13" s="184"/>
      <c r="VVS13" s="184"/>
      <c r="VVT13" s="184"/>
      <c r="VVU13" s="184"/>
      <c r="VVV13" s="184"/>
      <c r="VVW13" s="184"/>
      <c r="VVX13" s="184"/>
      <c r="VVY13" s="184"/>
      <c r="VVZ13" s="184"/>
      <c r="VWA13" s="184"/>
      <c r="VWB13" s="184"/>
      <c r="VWC13" s="184"/>
      <c r="VWD13" s="184"/>
      <c r="VWE13" s="184"/>
      <c r="VWF13" s="184"/>
      <c r="VWG13" s="184"/>
      <c r="VWH13" s="184"/>
      <c r="VWI13" s="184"/>
      <c r="VWJ13" s="184"/>
      <c r="VWK13" s="184"/>
      <c r="VWL13" s="184"/>
      <c r="VWM13" s="184"/>
      <c r="VWN13" s="184"/>
      <c r="VWO13" s="184"/>
      <c r="VWP13" s="184"/>
      <c r="VWQ13" s="184"/>
      <c r="VWR13" s="184"/>
      <c r="VWS13" s="184"/>
      <c r="VWT13" s="184"/>
      <c r="VWU13" s="184"/>
      <c r="VWV13" s="184"/>
      <c r="VWW13" s="184"/>
      <c r="VWX13" s="184"/>
      <c r="VWY13" s="184"/>
      <c r="VWZ13" s="184"/>
      <c r="VXA13" s="184"/>
      <c r="VXB13" s="184"/>
      <c r="VXC13" s="184"/>
      <c r="VXD13" s="184"/>
      <c r="VXE13" s="184"/>
      <c r="VXF13" s="184"/>
      <c r="VXG13" s="184"/>
      <c r="VXH13" s="184"/>
      <c r="VXI13" s="184"/>
      <c r="VXJ13" s="184"/>
      <c r="VXK13" s="184"/>
      <c r="VXL13" s="184"/>
      <c r="VXM13" s="184"/>
      <c r="VXN13" s="184"/>
      <c r="VXO13" s="184"/>
      <c r="VXP13" s="184"/>
      <c r="VXQ13" s="184"/>
      <c r="VXR13" s="184"/>
      <c r="VXS13" s="184"/>
      <c r="VXT13" s="184"/>
      <c r="VXU13" s="184"/>
      <c r="VXV13" s="184"/>
      <c r="VXW13" s="184"/>
      <c r="VXX13" s="184"/>
      <c r="VXY13" s="184"/>
      <c r="VXZ13" s="184"/>
      <c r="VYA13" s="184"/>
      <c r="VYB13" s="184"/>
      <c r="VYC13" s="184"/>
      <c r="VYD13" s="184"/>
      <c r="VYE13" s="184"/>
      <c r="VYF13" s="184"/>
      <c r="VYG13" s="184"/>
      <c r="VYH13" s="184"/>
      <c r="VYI13" s="184"/>
      <c r="VYJ13" s="184"/>
      <c r="VYK13" s="184"/>
      <c r="VYL13" s="184"/>
      <c r="VYM13" s="184"/>
      <c r="VYN13" s="184"/>
      <c r="VYO13" s="184"/>
      <c r="VYP13" s="184"/>
      <c r="VYQ13" s="184"/>
      <c r="VYR13" s="184"/>
      <c r="VYS13" s="184"/>
      <c r="VYT13" s="184"/>
      <c r="VYU13" s="184"/>
      <c r="VYV13" s="184"/>
      <c r="VYW13" s="184"/>
      <c r="VYX13" s="184"/>
      <c r="VYY13" s="184"/>
      <c r="VYZ13" s="184"/>
      <c r="VZA13" s="184"/>
      <c r="VZB13" s="184"/>
      <c r="VZC13" s="184"/>
      <c r="VZD13" s="184"/>
      <c r="VZE13" s="184"/>
      <c r="VZF13" s="184"/>
      <c r="VZG13" s="184"/>
      <c r="VZH13" s="184"/>
      <c r="VZI13" s="184"/>
      <c r="VZJ13" s="184"/>
      <c r="VZK13" s="184"/>
      <c r="VZL13" s="184"/>
      <c r="VZM13" s="184"/>
      <c r="VZN13" s="184"/>
      <c r="VZO13" s="184"/>
      <c r="VZP13" s="184"/>
      <c r="VZQ13" s="184"/>
      <c r="VZR13" s="184"/>
      <c r="VZS13" s="184"/>
      <c r="VZT13" s="184"/>
      <c r="VZU13" s="184"/>
      <c r="VZV13" s="184"/>
      <c r="VZW13" s="184"/>
      <c r="VZX13" s="184"/>
      <c r="VZY13" s="184"/>
      <c r="VZZ13" s="184"/>
      <c r="WAA13" s="184"/>
      <c r="WAB13" s="184"/>
      <c r="WAC13" s="184"/>
      <c r="WAD13" s="184"/>
      <c r="WAE13" s="184"/>
      <c r="WAF13" s="184"/>
      <c r="WAG13" s="184"/>
      <c r="WAH13" s="184"/>
      <c r="WAI13" s="184"/>
      <c r="WAJ13" s="184"/>
      <c r="WAK13" s="184"/>
      <c r="WAL13" s="184"/>
      <c r="WAM13" s="184"/>
      <c r="WAN13" s="184"/>
      <c r="WAO13" s="184"/>
      <c r="WAP13" s="184"/>
      <c r="WAQ13" s="184"/>
      <c r="WAR13" s="184"/>
      <c r="WAS13" s="184"/>
      <c r="WAT13" s="184"/>
      <c r="WAU13" s="184"/>
      <c r="WAV13" s="184"/>
      <c r="WAW13" s="184"/>
      <c r="WAX13" s="184"/>
      <c r="WAY13" s="184"/>
      <c r="WAZ13" s="184"/>
      <c r="WBA13" s="184"/>
      <c r="WBB13" s="184"/>
      <c r="WBC13" s="184"/>
      <c r="WBD13" s="184"/>
      <c r="WBE13" s="184"/>
      <c r="WBF13" s="184"/>
      <c r="WBG13" s="184"/>
      <c r="WBH13" s="184"/>
      <c r="WBI13" s="184"/>
      <c r="WBJ13" s="184"/>
      <c r="WBK13" s="184"/>
      <c r="WBL13" s="184"/>
      <c r="WBM13" s="184"/>
      <c r="WBN13" s="184"/>
      <c r="WBO13" s="184"/>
      <c r="WBP13" s="184"/>
      <c r="WBQ13" s="184"/>
      <c r="WBR13" s="184"/>
      <c r="WBS13" s="184"/>
      <c r="WBT13" s="184"/>
      <c r="WBU13" s="184"/>
      <c r="WBV13" s="184"/>
      <c r="WBW13" s="184"/>
      <c r="WBX13" s="184"/>
      <c r="WBY13" s="184"/>
      <c r="WBZ13" s="184"/>
      <c r="WCA13" s="184"/>
      <c r="WCB13" s="184"/>
      <c r="WCC13" s="184"/>
      <c r="WCD13" s="184"/>
      <c r="WCE13" s="184"/>
      <c r="WCF13" s="184"/>
      <c r="WCG13" s="184"/>
      <c r="WCH13" s="184"/>
      <c r="WCI13" s="184"/>
      <c r="WCJ13" s="184"/>
      <c r="WCK13" s="184"/>
      <c r="WCL13" s="184"/>
      <c r="WCM13" s="184"/>
      <c r="WCN13" s="184"/>
      <c r="WCO13" s="184"/>
      <c r="WCP13" s="184"/>
      <c r="WCQ13" s="184"/>
      <c r="WCR13" s="184"/>
      <c r="WCS13" s="184"/>
      <c r="WCT13" s="184"/>
      <c r="WCU13" s="184"/>
      <c r="WCV13" s="184"/>
      <c r="WCW13" s="184"/>
      <c r="WCX13" s="184"/>
      <c r="WCY13" s="184"/>
      <c r="WCZ13" s="184"/>
      <c r="WDA13" s="184"/>
      <c r="WDB13" s="184"/>
      <c r="WDC13" s="184"/>
      <c r="WDD13" s="184"/>
      <c r="WDE13" s="184"/>
      <c r="WDF13" s="184"/>
      <c r="WDG13" s="184"/>
      <c r="WDH13" s="184"/>
      <c r="WDI13" s="184"/>
      <c r="WDJ13" s="184"/>
      <c r="WDK13" s="184"/>
      <c r="WDL13" s="184"/>
      <c r="WDM13" s="184"/>
      <c r="WDN13" s="184"/>
      <c r="WDO13" s="184"/>
      <c r="WDP13" s="184"/>
      <c r="WDQ13" s="184"/>
      <c r="WDR13" s="184"/>
      <c r="WDS13" s="184"/>
      <c r="WDT13" s="184"/>
      <c r="WDU13" s="184"/>
      <c r="WDV13" s="184"/>
      <c r="WDW13" s="184"/>
      <c r="WDX13" s="184"/>
      <c r="WDY13" s="184"/>
      <c r="WDZ13" s="184"/>
      <c r="WEA13" s="184"/>
      <c r="WEB13" s="184"/>
      <c r="WEC13" s="184"/>
      <c r="WED13" s="184"/>
      <c r="WEE13" s="184"/>
      <c r="WEF13" s="184"/>
      <c r="WEG13" s="184"/>
      <c r="WEH13" s="184"/>
      <c r="WEI13" s="184"/>
      <c r="WEJ13" s="184"/>
      <c r="WEK13" s="184"/>
      <c r="WEL13" s="184"/>
      <c r="WEM13" s="184"/>
      <c r="WEN13" s="184"/>
      <c r="WEO13" s="184"/>
      <c r="WEP13" s="184"/>
      <c r="WEQ13" s="184"/>
      <c r="WER13" s="184"/>
      <c r="WES13" s="184"/>
      <c r="WET13" s="184"/>
      <c r="WEU13" s="184"/>
      <c r="WEV13" s="184"/>
      <c r="WEW13" s="184"/>
      <c r="WEX13" s="184"/>
      <c r="WEY13" s="184"/>
      <c r="WEZ13" s="184"/>
      <c r="WFA13" s="184"/>
      <c r="WFB13" s="184"/>
      <c r="WFC13" s="184"/>
      <c r="WFD13" s="184"/>
      <c r="WFE13" s="184"/>
      <c r="WFF13" s="184"/>
      <c r="WFG13" s="184"/>
      <c r="WFH13" s="184"/>
      <c r="WFI13" s="184"/>
      <c r="WFJ13" s="184"/>
      <c r="WFK13" s="184"/>
      <c r="WFL13" s="184"/>
      <c r="WFM13" s="184"/>
      <c r="WFN13" s="184"/>
      <c r="WFO13" s="184"/>
      <c r="WFP13" s="184"/>
      <c r="WFQ13" s="184"/>
      <c r="WFR13" s="184"/>
      <c r="WFS13" s="184"/>
      <c r="WFT13" s="184"/>
      <c r="WFU13" s="184"/>
      <c r="WFV13" s="184"/>
      <c r="WFW13" s="184"/>
      <c r="WFX13" s="184"/>
      <c r="WFY13" s="184"/>
      <c r="WFZ13" s="184"/>
      <c r="WGA13" s="184"/>
      <c r="WGB13" s="184"/>
      <c r="WGC13" s="184"/>
      <c r="WGD13" s="184"/>
      <c r="WGE13" s="184"/>
      <c r="WGF13" s="184"/>
      <c r="WGG13" s="184"/>
      <c r="WGH13" s="184"/>
      <c r="WGI13" s="184"/>
      <c r="WGJ13" s="184"/>
      <c r="WGK13" s="184"/>
      <c r="WGL13" s="184"/>
      <c r="WGM13" s="184"/>
      <c r="WGN13" s="184"/>
      <c r="WGO13" s="184"/>
      <c r="WGP13" s="184"/>
      <c r="WGQ13" s="184"/>
      <c r="WGR13" s="184"/>
      <c r="WGS13" s="184"/>
      <c r="WGT13" s="184"/>
      <c r="WGU13" s="184"/>
      <c r="WGV13" s="184"/>
      <c r="WGW13" s="184"/>
      <c r="WGX13" s="184"/>
      <c r="WGY13" s="184"/>
      <c r="WGZ13" s="184"/>
      <c r="WHA13" s="184"/>
      <c r="WHB13" s="184"/>
      <c r="WHC13" s="184"/>
      <c r="WHD13" s="184"/>
      <c r="WHE13" s="184"/>
      <c r="WHF13" s="184"/>
      <c r="WHG13" s="184"/>
      <c r="WHH13" s="184"/>
      <c r="WHI13" s="184"/>
      <c r="WHJ13" s="184"/>
      <c r="WHK13" s="184"/>
      <c r="WHL13" s="184"/>
      <c r="WHM13" s="184"/>
      <c r="WHN13" s="184"/>
      <c r="WHO13" s="184"/>
      <c r="WHP13" s="184"/>
      <c r="WHQ13" s="184"/>
      <c r="WHR13" s="184"/>
      <c r="WHS13" s="184"/>
      <c r="WHT13" s="184"/>
      <c r="WHU13" s="184"/>
      <c r="WHV13" s="184"/>
      <c r="WHW13" s="184"/>
      <c r="WHX13" s="184"/>
      <c r="WHY13" s="184"/>
      <c r="WHZ13" s="184"/>
      <c r="WIA13" s="184"/>
      <c r="WIB13" s="184"/>
      <c r="WIC13" s="184"/>
      <c r="WID13" s="184"/>
      <c r="WIE13" s="184"/>
      <c r="WIF13" s="184"/>
      <c r="WIG13" s="184"/>
      <c r="WIH13" s="184"/>
      <c r="WII13" s="184"/>
      <c r="WIJ13" s="184"/>
      <c r="WIK13" s="184"/>
      <c r="WIL13" s="184"/>
      <c r="WIM13" s="184"/>
      <c r="WIN13" s="184"/>
      <c r="WIO13" s="184"/>
      <c r="WIP13" s="184"/>
      <c r="WIQ13" s="184"/>
      <c r="WIR13" s="184"/>
      <c r="WIS13" s="184"/>
      <c r="WIT13" s="184"/>
      <c r="WIU13" s="184"/>
      <c r="WIV13" s="184"/>
      <c r="WIW13" s="184"/>
      <c r="WIX13" s="184"/>
      <c r="WIY13" s="184"/>
      <c r="WIZ13" s="184"/>
      <c r="WJA13" s="184"/>
      <c r="WJB13" s="184"/>
      <c r="WJC13" s="184"/>
      <c r="WJD13" s="184"/>
      <c r="WJE13" s="184"/>
      <c r="WJF13" s="184"/>
      <c r="WJG13" s="184"/>
      <c r="WJH13" s="184"/>
      <c r="WJI13" s="184"/>
      <c r="WJJ13" s="184"/>
      <c r="WJK13" s="184"/>
      <c r="WJL13" s="184"/>
      <c r="WJM13" s="184"/>
      <c r="WJN13" s="184"/>
      <c r="WJO13" s="184"/>
      <c r="WJP13" s="184"/>
      <c r="WJQ13" s="184"/>
      <c r="WJR13" s="184"/>
      <c r="WJS13" s="184"/>
      <c r="WJT13" s="184"/>
      <c r="WJU13" s="184"/>
      <c r="WJV13" s="184"/>
      <c r="WJW13" s="184"/>
      <c r="WJX13" s="184"/>
      <c r="WJY13" s="184"/>
      <c r="WJZ13" s="184"/>
      <c r="WKA13" s="184"/>
      <c r="WKB13" s="184"/>
      <c r="WKC13" s="184"/>
      <c r="WKD13" s="184"/>
      <c r="WKE13" s="184"/>
      <c r="WKF13" s="184"/>
      <c r="WKG13" s="184"/>
      <c r="WKH13" s="184"/>
      <c r="WKI13" s="184"/>
      <c r="WKJ13" s="184"/>
      <c r="WKK13" s="184"/>
      <c r="WKL13" s="184"/>
      <c r="WKM13" s="184"/>
      <c r="WKN13" s="184"/>
      <c r="WKO13" s="184"/>
      <c r="WKP13" s="184"/>
      <c r="WKQ13" s="184"/>
      <c r="WKR13" s="184"/>
      <c r="WKS13" s="184"/>
      <c r="WKT13" s="184"/>
      <c r="WKU13" s="184"/>
      <c r="WKV13" s="184"/>
      <c r="WKW13" s="184"/>
      <c r="WKX13" s="184"/>
      <c r="WKY13" s="184"/>
      <c r="WKZ13" s="184"/>
      <c r="WLA13" s="184"/>
      <c r="WLB13" s="184"/>
      <c r="WLC13" s="184"/>
      <c r="WLD13" s="184"/>
      <c r="WLE13" s="184"/>
      <c r="WLF13" s="184"/>
      <c r="WLG13" s="184"/>
      <c r="WLH13" s="184"/>
      <c r="WLI13" s="184"/>
      <c r="WLJ13" s="184"/>
      <c r="WLK13" s="184"/>
      <c r="WLL13" s="184"/>
      <c r="WLM13" s="184"/>
      <c r="WLN13" s="184"/>
      <c r="WLO13" s="184"/>
      <c r="WLP13" s="184"/>
      <c r="WLQ13" s="184"/>
      <c r="WLR13" s="184"/>
      <c r="WLS13" s="184"/>
      <c r="WLT13" s="184"/>
      <c r="WLU13" s="184"/>
      <c r="WLV13" s="184"/>
      <c r="WLW13" s="184"/>
      <c r="WLX13" s="184"/>
      <c r="WLY13" s="184"/>
      <c r="WLZ13" s="184"/>
      <c r="WMA13" s="184"/>
      <c r="WMB13" s="184"/>
      <c r="WMC13" s="184"/>
      <c r="WMD13" s="184"/>
      <c r="WME13" s="184"/>
      <c r="WMF13" s="184"/>
      <c r="WMG13" s="184"/>
      <c r="WMH13" s="184"/>
      <c r="WMI13" s="184"/>
      <c r="WMJ13" s="184"/>
      <c r="WMK13" s="184"/>
      <c r="WML13" s="184"/>
      <c r="WMM13" s="184"/>
      <c r="WMN13" s="184"/>
      <c r="WMO13" s="184"/>
      <c r="WMP13" s="184"/>
      <c r="WMQ13" s="184"/>
      <c r="WMR13" s="184"/>
      <c r="WMS13" s="184"/>
      <c r="WMT13" s="184"/>
      <c r="WMU13" s="184"/>
      <c r="WMV13" s="184"/>
      <c r="WMW13" s="184"/>
      <c r="WMX13" s="184"/>
      <c r="WMY13" s="184"/>
      <c r="WMZ13" s="184"/>
      <c r="WNA13" s="184"/>
      <c r="WNB13" s="184"/>
      <c r="WNC13" s="184"/>
      <c r="WND13" s="184"/>
      <c r="WNE13" s="184"/>
      <c r="WNF13" s="184"/>
      <c r="WNG13" s="184"/>
      <c r="WNH13" s="184"/>
      <c r="WNI13" s="184"/>
      <c r="WNJ13" s="184"/>
      <c r="WNK13" s="184"/>
      <c r="WNL13" s="184"/>
      <c r="WNM13" s="184"/>
      <c r="WNN13" s="184"/>
      <c r="WNO13" s="184"/>
      <c r="WNP13" s="184"/>
      <c r="WNQ13" s="184"/>
      <c r="WNR13" s="184"/>
      <c r="WNS13" s="184"/>
      <c r="WNT13" s="184"/>
      <c r="WNU13" s="184"/>
      <c r="WNV13" s="184"/>
      <c r="WNW13" s="184"/>
      <c r="WNX13" s="184"/>
      <c r="WNY13" s="184"/>
      <c r="WNZ13" s="184"/>
      <c r="WOA13" s="184"/>
      <c r="WOB13" s="184"/>
      <c r="WOC13" s="184"/>
      <c r="WOD13" s="184"/>
      <c r="WOE13" s="184"/>
      <c r="WOF13" s="184"/>
      <c r="WOG13" s="184"/>
      <c r="WOH13" s="184"/>
      <c r="WOI13" s="184"/>
      <c r="WOJ13" s="184"/>
      <c r="WOK13" s="184"/>
      <c r="WOL13" s="184"/>
      <c r="WOM13" s="184"/>
      <c r="WON13" s="184"/>
      <c r="WOO13" s="184"/>
      <c r="WOP13" s="184"/>
      <c r="WOQ13" s="184"/>
      <c r="WOR13" s="184"/>
      <c r="WOS13" s="184"/>
      <c r="WOT13" s="184"/>
      <c r="WOU13" s="184"/>
      <c r="WOV13" s="184"/>
      <c r="WOW13" s="184"/>
      <c r="WOX13" s="184"/>
      <c r="WOY13" s="184"/>
      <c r="WOZ13" s="184"/>
      <c r="WPA13" s="184"/>
      <c r="WPB13" s="184"/>
      <c r="WPC13" s="184"/>
      <c r="WPD13" s="184"/>
      <c r="WPE13" s="184"/>
      <c r="WPF13" s="184"/>
      <c r="WPG13" s="184"/>
      <c r="WPH13" s="184"/>
      <c r="WPI13" s="184"/>
      <c r="WPJ13" s="184"/>
      <c r="WPK13" s="184"/>
      <c r="WPL13" s="184"/>
      <c r="WPM13" s="184"/>
      <c r="WPN13" s="184"/>
      <c r="WPO13" s="184"/>
      <c r="WPP13" s="184"/>
      <c r="WPQ13" s="184"/>
      <c r="WPR13" s="184"/>
      <c r="WPS13" s="184"/>
      <c r="WPT13" s="184"/>
      <c r="WPU13" s="184"/>
      <c r="WPV13" s="184"/>
      <c r="WPW13" s="184"/>
      <c r="WPX13" s="184"/>
      <c r="WPY13" s="184"/>
      <c r="WPZ13" s="184"/>
      <c r="WQA13" s="184"/>
      <c r="WQB13" s="184"/>
      <c r="WQC13" s="184"/>
      <c r="WQD13" s="184"/>
      <c r="WQE13" s="184"/>
      <c r="WQF13" s="184"/>
      <c r="WQG13" s="184"/>
      <c r="WQH13" s="184"/>
      <c r="WQI13" s="184"/>
      <c r="WQJ13" s="184"/>
      <c r="WQK13" s="184"/>
      <c r="WQL13" s="184"/>
      <c r="WQM13" s="184"/>
      <c r="WQN13" s="184"/>
      <c r="WQO13" s="184"/>
      <c r="WQP13" s="184"/>
      <c r="WQQ13" s="184"/>
      <c r="WQR13" s="184"/>
      <c r="WQS13" s="184"/>
      <c r="WQT13" s="184"/>
      <c r="WQU13" s="184"/>
      <c r="WQV13" s="184"/>
      <c r="WQW13" s="184"/>
      <c r="WQX13" s="184"/>
      <c r="WQY13" s="184"/>
      <c r="WQZ13" s="184"/>
      <c r="WRA13" s="184"/>
      <c r="WRB13" s="184"/>
      <c r="WRC13" s="184"/>
      <c r="WRD13" s="184"/>
      <c r="WRE13" s="184"/>
      <c r="WRF13" s="184"/>
      <c r="WRG13" s="184"/>
      <c r="WRH13" s="184"/>
      <c r="WRI13" s="184"/>
      <c r="WRJ13" s="184"/>
      <c r="WRK13" s="184"/>
      <c r="WRL13" s="184"/>
      <c r="WRM13" s="184"/>
      <c r="WRN13" s="184"/>
      <c r="WRO13" s="184"/>
      <c r="WRP13" s="184"/>
      <c r="WRQ13" s="184"/>
      <c r="WRR13" s="184"/>
      <c r="WRS13" s="184"/>
      <c r="WRT13" s="184"/>
      <c r="WRU13" s="184"/>
      <c r="WRV13" s="184"/>
      <c r="WRW13" s="184"/>
      <c r="WRX13" s="184"/>
      <c r="WRY13" s="184"/>
      <c r="WRZ13" s="184"/>
      <c r="WSA13" s="184"/>
      <c r="WSB13" s="184"/>
      <c r="WSC13" s="184"/>
      <c r="WSD13" s="184"/>
      <c r="WSE13" s="184"/>
      <c r="WSF13" s="184"/>
      <c r="WSG13" s="184"/>
      <c r="WSH13" s="184"/>
      <c r="WSI13" s="184"/>
      <c r="WSJ13" s="184"/>
      <c r="WSK13" s="184"/>
      <c r="WSL13" s="184"/>
      <c r="WSM13" s="184"/>
      <c r="WSN13" s="184"/>
      <c r="WSO13" s="184"/>
      <c r="WSP13" s="184"/>
      <c r="WSQ13" s="184"/>
      <c r="WSR13" s="184"/>
      <c r="WSS13" s="184"/>
      <c r="WST13" s="184"/>
      <c r="WSU13" s="184"/>
      <c r="WSV13" s="184"/>
      <c r="WSW13" s="184"/>
      <c r="WSX13" s="184"/>
      <c r="WSY13" s="184"/>
      <c r="WSZ13" s="184"/>
      <c r="WTA13" s="184"/>
      <c r="WTB13" s="184"/>
      <c r="WTC13" s="184"/>
      <c r="WTD13" s="184"/>
      <c r="WTE13" s="184"/>
      <c r="WTF13" s="184"/>
      <c r="WTG13" s="184"/>
      <c r="WTH13" s="184"/>
      <c r="WTI13" s="184"/>
      <c r="WTJ13" s="184"/>
      <c r="WTK13" s="184"/>
      <c r="WTL13" s="184"/>
      <c r="WTM13" s="184"/>
      <c r="WTN13" s="184"/>
      <c r="WTO13" s="184"/>
      <c r="WTP13" s="184"/>
      <c r="WTQ13" s="184"/>
      <c r="WTR13" s="184"/>
      <c r="WTS13" s="184"/>
      <c r="WTT13" s="184"/>
      <c r="WTU13" s="184"/>
      <c r="WTV13" s="184"/>
      <c r="WTW13" s="184"/>
      <c r="WTX13" s="184"/>
      <c r="WTY13" s="184"/>
      <c r="WTZ13" s="184"/>
      <c r="WUA13" s="184"/>
      <c r="WUB13" s="184"/>
      <c r="WUC13" s="184"/>
      <c r="WUD13" s="184"/>
      <c r="WUE13" s="184"/>
      <c r="WUF13" s="184"/>
      <c r="WUG13" s="184"/>
      <c r="WUH13" s="184"/>
      <c r="WUI13" s="184"/>
      <c r="WUJ13" s="184"/>
      <c r="WUK13" s="184"/>
      <c r="WUL13" s="184"/>
      <c r="WUM13" s="184"/>
      <c r="WUN13" s="184"/>
      <c r="WUO13" s="184"/>
      <c r="WUP13" s="184"/>
      <c r="WUQ13" s="184"/>
      <c r="WUR13" s="184"/>
      <c r="WUS13" s="184"/>
      <c r="WUT13" s="184"/>
      <c r="WUU13" s="184"/>
      <c r="WUV13" s="184"/>
      <c r="WUW13" s="184"/>
      <c r="WUX13" s="184"/>
      <c r="WUY13" s="184"/>
      <c r="WUZ13" s="184"/>
      <c r="WVA13" s="184"/>
      <c r="WVB13" s="184"/>
      <c r="WVC13" s="184"/>
      <c r="WVD13" s="184"/>
      <c r="WVE13" s="184"/>
      <c r="WVF13" s="184"/>
      <c r="WVG13" s="184"/>
      <c r="WVH13" s="184"/>
      <c r="WVI13" s="184"/>
      <c r="WVJ13" s="184"/>
      <c r="WVK13" s="184"/>
      <c r="WVL13" s="184"/>
      <c r="WVM13" s="184"/>
      <c r="WVN13" s="184"/>
      <c r="WVO13" s="184"/>
      <c r="WVP13" s="184"/>
      <c r="WVQ13" s="184"/>
      <c r="WVR13" s="184"/>
      <c r="WVS13" s="184"/>
      <c r="WVT13" s="184"/>
      <c r="WVU13" s="184"/>
      <c r="WVV13" s="184"/>
      <c r="WVW13" s="184"/>
      <c r="WVX13" s="184"/>
      <c r="WVY13" s="184"/>
      <c r="WVZ13" s="184"/>
      <c r="WWA13" s="184"/>
      <c r="WWB13" s="184"/>
      <c r="WWC13" s="184"/>
      <c r="WWD13" s="184"/>
      <c r="WWE13" s="184"/>
      <c r="WWF13" s="184"/>
      <c r="WWG13" s="184"/>
      <c r="WWH13" s="184"/>
      <c r="WWI13" s="184"/>
      <c r="WWJ13" s="184"/>
      <c r="WWK13" s="184"/>
      <c r="WWL13" s="184"/>
      <c r="WWM13" s="184"/>
      <c r="WWN13" s="184"/>
      <c r="WWO13" s="184"/>
      <c r="WWP13" s="184"/>
      <c r="WWQ13" s="184"/>
      <c r="WWR13" s="184"/>
      <c r="WWS13" s="184"/>
      <c r="WWT13" s="184"/>
      <c r="WWU13" s="184"/>
      <c r="WWV13" s="184"/>
      <c r="WWW13" s="184"/>
      <c r="WWX13" s="184"/>
      <c r="WWY13" s="184"/>
      <c r="WWZ13" s="184"/>
      <c r="WXA13" s="184"/>
      <c r="WXB13" s="184"/>
      <c r="WXC13" s="184"/>
      <c r="WXD13" s="184"/>
      <c r="WXE13" s="184"/>
      <c r="WXF13" s="184"/>
      <c r="WXG13" s="184"/>
      <c r="WXH13" s="184"/>
      <c r="WXI13" s="184"/>
      <c r="WXJ13" s="184"/>
      <c r="WXK13" s="184"/>
      <c r="WXL13" s="184"/>
      <c r="WXM13" s="184"/>
      <c r="WXN13" s="184"/>
      <c r="WXO13" s="184"/>
      <c r="WXP13" s="184"/>
      <c r="WXQ13" s="184"/>
      <c r="WXR13" s="184"/>
      <c r="WXS13" s="184"/>
      <c r="WXT13" s="184"/>
      <c r="WXU13" s="184"/>
      <c r="WXV13" s="184"/>
      <c r="WXW13" s="184"/>
      <c r="WXX13" s="184"/>
      <c r="WXY13" s="184"/>
      <c r="WXZ13" s="184"/>
      <c r="WYA13" s="184"/>
      <c r="WYB13" s="184"/>
      <c r="WYC13" s="184"/>
      <c r="WYD13" s="184"/>
      <c r="WYE13" s="184"/>
      <c r="WYF13" s="184"/>
      <c r="WYG13" s="184"/>
      <c r="WYH13" s="184"/>
      <c r="WYI13" s="184"/>
      <c r="WYJ13" s="184"/>
      <c r="WYK13" s="184"/>
      <c r="WYL13" s="184"/>
      <c r="WYM13" s="184"/>
      <c r="WYN13" s="184"/>
      <c r="WYO13" s="184"/>
      <c r="WYP13" s="184"/>
      <c r="WYQ13" s="184"/>
      <c r="WYR13" s="184"/>
      <c r="WYS13" s="184"/>
      <c r="WYT13" s="184"/>
      <c r="WYU13" s="184"/>
      <c r="WYV13" s="184"/>
      <c r="WYW13" s="184"/>
      <c r="WYX13" s="184"/>
      <c r="WYY13" s="184"/>
      <c r="WYZ13" s="184"/>
      <c r="WZA13" s="184"/>
      <c r="WZB13" s="184"/>
      <c r="WZC13" s="184"/>
      <c r="WZD13" s="184"/>
      <c r="WZE13" s="184"/>
      <c r="WZF13" s="184"/>
      <c r="WZG13" s="184"/>
      <c r="WZH13" s="184"/>
      <c r="WZI13" s="184"/>
      <c r="WZJ13" s="184"/>
      <c r="WZK13" s="184"/>
      <c r="WZL13" s="184"/>
      <c r="WZM13" s="184"/>
      <c r="WZN13" s="184"/>
      <c r="WZO13" s="184"/>
      <c r="WZP13" s="184"/>
      <c r="WZQ13" s="184"/>
      <c r="WZR13" s="184"/>
      <c r="WZS13" s="184"/>
      <c r="WZT13" s="184"/>
      <c r="WZU13" s="184"/>
      <c r="WZV13" s="184"/>
      <c r="WZW13" s="184"/>
      <c r="WZX13" s="184"/>
      <c r="WZY13" s="184"/>
      <c r="WZZ13" s="184"/>
      <c r="XAA13" s="184"/>
      <c r="XAB13" s="184"/>
      <c r="XAC13" s="184"/>
      <c r="XAD13" s="184"/>
      <c r="XAE13" s="184"/>
      <c r="XAF13" s="184"/>
      <c r="XAG13" s="184"/>
      <c r="XAH13" s="184"/>
      <c r="XAI13" s="184"/>
      <c r="XAJ13" s="184"/>
      <c r="XAK13" s="184"/>
      <c r="XAL13" s="184"/>
      <c r="XAM13" s="184"/>
      <c r="XAN13" s="184"/>
      <c r="XAO13" s="184"/>
      <c r="XAP13" s="184"/>
      <c r="XAQ13" s="184"/>
      <c r="XAR13" s="184"/>
      <c r="XAS13" s="184"/>
      <c r="XAT13" s="184"/>
      <c r="XAU13" s="184"/>
      <c r="XAV13" s="184"/>
      <c r="XAW13" s="184"/>
      <c r="XAX13" s="184"/>
      <c r="XAY13" s="184"/>
      <c r="XAZ13" s="184"/>
      <c r="XBA13" s="184"/>
      <c r="XBB13" s="184"/>
      <c r="XBC13" s="184"/>
      <c r="XBD13" s="184"/>
      <c r="XBE13" s="184"/>
      <c r="XBF13" s="184"/>
      <c r="XBG13" s="184"/>
      <c r="XBH13" s="184"/>
      <c r="XBI13" s="184"/>
      <c r="XBJ13" s="184"/>
      <c r="XBK13" s="184"/>
      <c r="XBL13" s="184"/>
      <c r="XBM13" s="184"/>
      <c r="XBN13" s="184"/>
      <c r="XBO13" s="184"/>
      <c r="XBP13" s="184"/>
      <c r="XBQ13" s="184"/>
      <c r="XBR13" s="184"/>
      <c r="XBS13" s="184"/>
      <c r="XBT13" s="184"/>
      <c r="XBU13" s="184"/>
      <c r="XBV13" s="184"/>
      <c r="XBW13" s="184"/>
      <c r="XBX13" s="184"/>
      <c r="XBY13" s="184"/>
      <c r="XBZ13" s="184"/>
      <c r="XCA13" s="184"/>
      <c r="XCB13" s="184"/>
      <c r="XCC13" s="184"/>
      <c r="XCD13" s="184"/>
      <c r="XCE13" s="184"/>
      <c r="XCF13" s="184"/>
      <c r="XCG13" s="184"/>
      <c r="XCH13" s="184"/>
      <c r="XCI13" s="184"/>
      <c r="XCJ13" s="184"/>
      <c r="XCK13" s="184"/>
      <c r="XCL13" s="184"/>
      <c r="XCM13" s="184"/>
      <c r="XCN13" s="184"/>
      <c r="XCO13" s="184"/>
      <c r="XCP13" s="184"/>
      <c r="XCQ13" s="184"/>
      <c r="XCR13" s="184"/>
      <c r="XCS13" s="184"/>
      <c r="XCT13" s="184"/>
      <c r="XCU13" s="184"/>
      <c r="XCV13" s="184"/>
      <c r="XCW13" s="184"/>
      <c r="XCX13" s="184"/>
      <c r="XCY13" s="184"/>
      <c r="XCZ13" s="184"/>
      <c r="XDA13" s="184"/>
      <c r="XDB13" s="184"/>
      <c r="XDC13" s="184"/>
      <c r="XDD13" s="184"/>
      <c r="XDE13" s="184"/>
      <c r="XDF13" s="184"/>
      <c r="XDG13" s="184"/>
      <c r="XDH13" s="184"/>
      <c r="XDI13" s="184"/>
      <c r="XDJ13" s="184"/>
      <c r="XDK13" s="184"/>
      <c r="XDL13" s="184"/>
      <c r="XDM13" s="184"/>
      <c r="XDN13" s="184"/>
      <c r="XDO13" s="184"/>
      <c r="XDP13" s="184"/>
      <c r="XDQ13" s="188"/>
      <c r="XDR13" s="188"/>
      <c r="XDS13" s="188"/>
      <c r="XDT13" s="188"/>
      <c r="XDU13" s="188"/>
      <c r="XDV13" s="188"/>
      <c r="XDW13" s="188"/>
      <c r="XDX13" s="188"/>
      <c r="XDY13" s="188"/>
      <c r="XDZ13" s="188"/>
      <c r="XEA13" s="188"/>
      <c r="XEB13" s="188"/>
      <c r="XEC13" s="188"/>
      <c r="XED13" s="188"/>
      <c r="XEE13" s="188"/>
      <c r="XEF13" s="188"/>
      <c r="XEG13" s="188"/>
      <c r="XEH13" s="188"/>
      <c r="XEI13" s="188"/>
      <c r="XEJ13" s="188"/>
      <c r="XEK13" s="188"/>
      <c r="XEL13" s="188"/>
      <c r="XEM13" s="188"/>
      <c r="XEN13" s="188"/>
      <c r="XEO13" s="188"/>
      <c r="XEP13" s="188"/>
      <c r="XEQ13" s="188"/>
      <c r="XER13" s="188"/>
      <c r="XES13" s="188"/>
      <c r="XET13" s="188"/>
    </row>
    <row r="14" s="187" customFormat="1" ht="20" customHeight="1" spans="1:16374">
      <c r="A14" s="36">
        <v>10</v>
      </c>
      <c r="B14" s="41" t="s">
        <v>21</v>
      </c>
      <c r="C14" s="194"/>
      <c r="D14" s="194">
        <f t="shared" si="3"/>
        <v>0</v>
      </c>
      <c r="E14" s="194">
        <v>8</v>
      </c>
      <c r="F14" s="199">
        <f t="shared" si="4"/>
        <v>640</v>
      </c>
      <c r="G14" s="199">
        <f t="shared" si="5"/>
        <v>8</v>
      </c>
      <c r="H14" s="199">
        <f t="shared" si="2"/>
        <v>640</v>
      </c>
      <c r="I14" s="202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4"/>
      <c r="FF14" s="184"/>
      <c r="FG14" s="184"/>
      <c r="FH14" s="184"/>
      <c r="FI14" s="184"/>
      <c r="FJ14" s="184"/>
      <c r="FK14" s="184"/>
      <c r="FL14" s="184"/>
      <c r="FM14" s="184"/>
      <c r="FN14" s="184"/>
      <c r="FO14" s="184"/>
      <c r="FP14" s="184"/>
      <c r="FQ14" s="184"/>
      <c r="FR14" s="184"/>
      <c r="FS14" s="184"/>
      <c r="FT14" s="184"/>
      <c r="FU14" s="184"/>
      <c r="FV14" s="184"/>
      <c r="FW14" s="184"/>
      <c r="FX14" s="184"/>
      <c r="FY14" s="184"/>
      <c r="FZ14" s="184"/>
      <c r="GA14" s="184"/>
      <c r="GB14" s="184"/>
      <c r="GC14" s="184"/>
      <c r="GD14" s="184"/>
      <c r="GE14" s="184"/>
      <c r="GF14" s="184"/>
      <c r="GG14" s="184"/>
      <c r="GH14" s="184"/>
      <c r="GI14" s="184"/>
      <c r="GJ14" s="184"/>
      <c r="GK14" s="184"/>
      <c r="GL14" s="184"/>
      <c r="GM14" s="184"/>
      <c r="GN14" s="184"/>
      <c r="GO14" s="184"/>
      <c r="GP14" s="184"/>
      <c r="GQ14" s="184"/>
      <c r="GR14" s="184"/>
      <c r="GS14" s="184"/>
      <c r="GT14" s="184"/>
      <c r="GU14" s="184"/>
      <c r="GV14" s="184"/>
      <c r="GW14" s="184"/>
      <c r="GX14" s="184"/>
      <c r="GY14" s="184"/>
      <c r="GZ14" s="184"/>
      <c r="HA14" s="184"/>
      <c r="HB14" s="184"/>
      <c r="HC14" s="184"/>
      <c r="HD14" s="184"/>
      <c r="HE14" s="184"/>
      <c r="HF14" s="184"/>
      <c r="HG14" s="184"/>
      <c r="HH14" s="184"/>
      <c r="HI14" s="184"/>
      <c r="HJ14" s="184"/>
      <c r="HK14" s="184"/>
      <c r="HL14" s="184"/>
      <c r="HM14" s="184"/>
      <c r="HN14" s="184"/>
      <c r="HO14" s="184"/>
      <c r="HP14" s="184"/>
      <c r="HQ14" s="184"/>
      <c r="HR14" s="184"/>
      <c r="HS14" s="184"/>
      <c r="HT14" s="184"/>
      <c r="HU14" s="184"/>
      <c r="HV14" s="184"/>
      <c r="HW14" s="184"/>
      <c r="HX14" s="184"/>
      <c r="HY14" s="184"/>
      <c r="HZ14" s="184"/>
      <c r="IA14" s="184"/>
      <c r="IB14" s="184"/>
      <c r="IC14" s="184"/>
      <c r="ID14" s="184"/>
      <c r="IE14" s="184"/>
      <c r="IF14" s="184"/>
      <c r="IG14" s="184"/>
      <c r="IH14" s="184"/>
      <c r="II14" s="184"/>
      <c r="IJ14" s="184"/>
      <c r="IK14" s="184"/>
      <c r="IL14" s="184"/>
      <c r="IM14" s="184"/>
      <c r="IN14" s="184"/>
      <c r="IO14" s="184"/>
      <c r="IP14" s="184"/>
      <c r="IQ14" s="184"/>
      <c r="IR14" s="184"/>
      <c r="IS14" s="184"/>
      <c r="IT14" s="184"/>
      <c r="IU14" s="184"/>
      <c r="IV14" s="184"/>
      <c r="IW14" s="184"/>
      <c r="IX14" s="184"/>
      <c r="IY14" s="184"/>
      <c r="IZ14" s="184"/>
      <c r="JA14" s="184"/>
      <c r="JB14" s="184"/>
      <c r="JC14" s="184"/>
      <c r="JD14" s="184"/>
      <c r="JE14" s="184"/>
      <c r="JF14" s="184"/>
      <c r="JG14" s="184"/>
      <c r="JH14" s="184"/>
      <c r="JI14" s="184"/>
      <c r="JJ14" s="184"/>
      <c r="JK14" s="184"/>
      <c r="JL14" s="184"/>
      <c r="JM14" s="184"/>
      <c r="JN14" s="184"/>
      <c r="JO14" s="184"/>
      <c r="JP14" s="184"/>
      <c r="JQ14" s="184"/>
      <c r="JR14" s="184"/>
      <c r="JS14" s="184"/>
      <c r="JT14" s="184"/>
      <c r="JU14" s="184"/>
      <c r="JV14" s="184"/>
      <c r="JW14" s="184"/>
      <c r="JX14" s="184"/>
      <c r="JY14" s="184"/>
      <c r="JZ14" s="184"/>
      <c r="KA14" s="184"/>
      <c r="KB14" s="184"/>
      <c r="KC14" s="184"/>
      <c r="KD14" s="184"/>
      <c r="KE14" s="184"/>
      <c r="KF14" s="184"/>
      <c r="KG14" s="184"/>
      <c r="KH14" s="184"/>
      <c r="KI14" s="184"/>
      <c r="KJ14" s="184"/>
      <c r="KK14" s="184"/>
      <c r="KL14" s="184"/>
      <c r="KM14" s="184"/>
      <c r="KN14" s="184"/>
      <c r="KO14" s="184"/>
      <c r="KP14" s="184"/>
      <c r="KQ14" s="184"/>
      <c r="KR14" s="184"/>
      <c r="KS14" s="184"/>
      <c r="KT14" s="184"/>
      <c r="KU14" s="184"/>
      <c r="KV14" s="184"/>
      <c r="KW14" s="184"/>
      <c r="KX14" s="184"/>
      <c r="KY14" s="184"/>
      <c r="KZ14" s="184"/>
      <c r="LA14" s="184"/>
      <c r="LB14" s="184"/>
      <c r="LC14" s="184"/>
      <c r="LD14" s="184"/>
      <c r="LE14" s="184"/>
      <c r="LF14" s="184"/>
      <c r="LG14" s="184"/>
      <c r="LH14" s="184"/>
      <c r="LI14" s="184"/>
      <c r="LJ14" s="184"/>
      <c r="LK14" s="184"/>
      <c r="LL14" s="184"/>
      <c r="LM14" s="184"/>
      <c r="LN14" s="184"/>
      <c r="LO14" s="184"/>
      <c r="LP14" s="184"/>
      <c r="LQ14" s="184"/>
      <c r="LR14" s="184"/>
      <c r="LS14" s="184"/>
      <c r="LT14" s="184"/>
      <c r="LU14" s="184"/>
      <c r="LV14" s="184"/>
      <c r="LW14" s="184"/>
      <c r="LX14" s="184"/>
      <c r="LY14" s="184"/>
      <c r="LZ14" s="184"/>
      <c r="MA14" s="184"/>
      <c r="MB14" s="184"/>
      <c r="MC14" s="184"/>
      <c r="MD14" s="184"/>
      <c r="ME14" s="184"/>
      <c r="MF14" s="184"/>
      <c r="MG14" s="184"/>
      <c r="MH14" s="184"/>
      <c r="MI14" s="184"/>
      <c r="MJ14" s="184"/>
      <c r="MK14" s="184"/>
      <c r="ML14" s="184"/>
      <c r="MM14" s="184"/>
      <c r="MN14" s="184"/>
      <c r="MO14" s="184"/>
      <c r="MP14" s="184"/>
      <c r="MQ14" s="184"/>
      <c r="MR14" s="184"/>
      <c r="MS14" s="184"/>
      <c r="MT14" s="184"/>
      <c r="MU14" s="184"/>
      <c r="MV14" s="184"/>
      <c r="MW14" s="184"/>
      <c r="MX14" s="184"/>
      <c r="MY14" s="184"/>
      <c r="MZ14" s="184"/>
      <c r="NA14" s="184"/>
      <c r="NB14" s="184"/>
      <c r="NC14" s="184"/>
      <c r="ND14" s="184"/>
      <c r="NE14" s="184"/>
      <c r="NF14" s="184"/>
      <c r="NG14" s="184"/>
      <c r="NH14" s="184"/>
      <c r="NI14" s="184"/>
      <c r="NJ14" s="184"/>
      <c r="NK14" s="184"/>
      <c r="NL14" s="184"/>
      <c r="NM14" s="184"/>
      <c r="NN14" s="184"/>
      <c r="NO14" s="184"/>
      <c r="NP14" s="184"/>
      <c r="NQ14" s="184"/>
      <c r="NR14" s="184"/>
      <c r="NS14" s="184"/>
      <c r="NT14" s="184"/>
      <c r="NU14" s="184"/>
      <c r="NV14" s="184"/>
      <c r="NW14" s="184"/>
      <c r="NX14" s="184"/>
      <c r="NY14" s="184"/>
      <c r="NZ14" s="184"/>
      <c r="OA14" s="184"/>
      <c r="OB14" s="184"/>
      <c r="OC14" s="184"/>
      <c r="OD14" s="184"/>
      <c r="OE14" s="184"/>
      <c r="OF14" s="184"/>
      <c r="OG14" s="184"/>
      <c r="OH14" s="184"/>
      <c r="OI14" s="184"/>
      <c r="OJ14" s="184"/>
      <c r="OK14" s="184"/>
      <c r="OL14" s="184"/>
      <c r="OM14" s="184"/>
      <c r="ON14" s="184"/>
      <c r="OO14" s="184"/>
      <c r="OP14" s="184"/>
      <c r="OQ14" s="184"/>
      <c r="OR14" s="184"/>
      <c r="OS14" s="184"/>
      <c r="OT14" s="184"/>
      <c r="OU14" s="184"/>
      <c r="OV14" s="184"/>
      <c r="OW14" s="184"/>
      <c r="OX14" s="184"/>
      <c r="OY14" s="184"/>
      <c r="OZ14" s="184"/>
      <c r="PA14" s="184"/>
      <c r="PB14" s="184"/>
      <c r="PC14" s="184"/>
      <c r="PD14" s="184"/>
      <c r="PE14" s="184"/>
      <c r="PF14" s="184"/>
      <c r="PG14" s="184"/>
      <c r="PH14" s="184"/>
      <c r="PI14" s="184"/>
      <c r="PJ14" s="184"/>
      <c r="PK14" s="184"/>
      <c r="PL14" s="184"/>
      <c r="PM14" s="184"/>
      <c r="PN14" s="184"/>
      <c r="PO14" s="184"/>
      <c r="PP14" s="184"/>
      <c r="PQ14" s="184"/>
      <c r="PR14" s="184"/>
      <c r="PS14" s="184"/>
      <c r="PT14" s="184"/>
      <c r="PU14" s="184"/>
      <c r="PV14" s="184"/>
      <c r="PW14" s="184"/>
      <c r="PX14" s="184"/>
      <c r="PY14" s="184"/>
      <c r="PZ14" s="184"/>
      <c r="QA14" s="184"/>
      <c r="QB14" s="184"/>
      <c r="QC14" s="184"/>
      <c r="QD14" s="184"/>
      <c r="QE14" s="184"/>
      <c r="QF14" s="184"/>
      <c r="QG14" s="184"/>
      <c r="QH14" s="184"/>
      <c r="QI14" s="184"/>
      <c r="QJ14" s="184"/>
      <c r="QK14" s="184"/>
      <c r="QL14" s="184"/>
      <c r="QM14" s="184"/>
      <c r="QN14" s="184"/>
      <c r="QO14" s="184"/>
      <c r="QP14" s="184"/>
      <c r="QQ14" s="184"/>
      <c r="QR14" s="184"/>
      <c r="QS14" s="184"/>
      <c r="QT14" s="184"/>
      <c r="QU14" s="184"/>
      <c r="QV14" s="184"/>
      <c r="QW14" s="184"/>
      <c r="QX14" s="184"/>
      <c r="QY14" s="184"/>
      <c r="QZ14" s="184"/>
      <c r="RA14" s="184"/>
      <c r="RB14" s="184"/>
      <c r="RC14" s="184"/>
      <c r="RD14" s="184"/>
      <c r="RE14" s="184"/>
      <c r="RF14" s="184"/>
      <c r="RG14" s="184"/>
      <c r="RH14" s="184"/>
      <c r="RI14" s="184"/>
      <c r="RJ14" s="184"/>
      <c r="RK14" s="184"/>
      <c r="RL14" s="184"/>
      <c r="RM14" s="184"/>
      <c r="RN14" s="184"/>
      <c r="RO14" s="184"/>
      <c r="RP14" s="184"/>
      <c r="RQ14" s="184"/>
      <c r="RR14" s="184"/>
      <c r="RS14" s="184"/>
      <c r="RT14" s="184"/>
      <c r="RU14" s="184"/>
      <c r="RV14" s="184"/>
      <c r="RW14" s="184"/>
      <c r="RX14" s="184"/>
      <c r="RY14" s="184"/>
      <c r="RZ14" s="184"/>
      <c r="SA14" s="184"/>
      <c r="SB14" s="184"/>
      <c r="SC14" s="184"/>
      <c r="SD14" s="184"/>
      <c r="SE14" s="184"/>
      <c r="SF14" s="184"/>
      <c r="SG14" s="184"/>
      <c r="SH14" s="184"/>
      <c r="SI14" s="184"/>
      <c r="SJ14" s="184"/>
      <c r="SK14" s="184"/>
      <c r="SL14" s="184"/>
      <c r="SM14" s="184"/>
      <c r="SN14" s="184"/>
      <c r="SO14" s="184"/>
      <c r="SP14" s="184"/>
      <c r="SQ14" s="184"/>
      <c r="SR14" s="184"/>
      <c r="SS14" s="184"/>
      <c r="ST14" s="184"/>
      <c r="SU14" s="184"/>
      <c r="SV14" s="184"/>
      <c r="SW14" s="184"/>
      <c r="SX14" s="184"/>
      <c r="SY14" s="184"/>
      <c r="SZ14" s="184"/>
      <c r="TA14" s="184"/>
      <c r="TB14" s="184"/>
      <c r="TC14" s="184"/>
      <c r="TD14" s="184"/>
      <c r="TE14" s="184"/>
      <c r="TF14" s="184"/>
      <c r="TG14" s="184"/>
      <c r="TH14" s="184"/>
      <c r="TI14" s="184"/>
      <c r="TJ14" s="184"/>
      <c r="TK14" s="184"/>
      <c r="TL14" s="184"/>
      <c r="TM14" s="184"/>
      <c r="TN14" s="184"/>
      <c r="TO14" s="184"/>
      <c r="TP14" s="184"/>
      <c r="TQ14" s="184"/>
      <c r="TR14" s="184"/>
      <c r="TS14" s="184"/>
      <c r="TT14" s="184"/>
      <c r="TU14" s="184"/>
      <c r="TV14" s="184"/>
      <c r="TW14" s="184"/>
      <c r="TX14" s="184"/>
      <c r="TY14" s="184"/>
      <c r="TZ14" s="184"/>
      <c r="UA14" s="184"/>
      <c r="UB14" s="184"/>
      <c r="UC14" s="184"/>
      <c r="UD14" s="184"/>
      <c r="UE14" s="184"/>
      <c r="UF14" s="184"/>
      <c r="UG14" s="184"/>
      <c r="UH14" s="184"/>
      <c r="UI14" s="184"/>
      <c r="UJ14" s="184"/>
      <c r="UK14" s="184"/>
      <c r="UL14" s="184"/>
      <c r="UM14" s="184"/>
      <c r="UN14" s="184"/>
      <c r="UO14" s="184"/>
      <c r="UP14" s="184"/>
      <c r="UQ14" s="184"/>
      <c r="UR14" s="184"/>
      <c r="US14" s="184"/>
      <c r="UT14" s="184"/>
      <c r="UU14" s="184"/>
      <c r="UV14" s="184"/>
      <c r="UW14" s="184"/>
      <c r="UX14" s="184"/>
      <c r="UY14" s="184"/>
      <c r="UZ14" s="184"/>
      <c r="VA14" s="184"/>
      <c r="VB14" s="184"/>
      <c r="VC14" s="184"/>
      <c r="VD14" s="184"/>
      <c r="VE14" s="184"/>
      <c r="VF14" s="184"/>
      <c r="VG14" s="184"/>
      <c r="VH14" s="184"/>
      <c r="VI14" s="184"/>
      <c r="VJ14" s="184"/>
      <c r="VK14" s="184"/>
      <c r="VL14" s="184"/>
      <c r="VM14" s="184"/>
      <c r="VN14" s="184"/>
      <c r="VO14" s="184"/>
      <c r="VP14" s="184"/>
      <c r="VQ14" s="184"/>
      <c r="VR14" s="184"/>
      <c r="VS14" s="184"/>
      <c r="VT14" s="184"/>
      <c r="VU14" s="184"/>
      <c r="VV14" s="184"/>
      <c r="VW14" s="184"/>
      <c r="VX14" s="184"/>
      <c r="VY14" s="184"/>
      <c r="VZ14" s="184"/>
      <c r="WA14" s="184"/>
      <c r="WB14" s="184"/>
      <c r="WC14" s="184"/>
      <c r="WD14" s="184"/>
      <c r="WE14" s="184"/>
      <c r="WF14" s="184"/>
      <c r="WG14" s="184"/>
      <c r="WH14" s="184"/>
      <c r="WI14" s="184"/>
      <c r="WJ14" s="184"/>
      <c r="WK14" s="184"/>
      <c r="WL14" s="184"/>
      <c r="WM14" s="184"/>
      <c r="WN14" s="184"/>
      <c r="WO14" s="184"/>
      <c r="WP14" s="184"/>
      <c r="WQ14" s="184"/>
      <c r="WR14" s="184"/>
      <c r="WS14" s="184"/>
      <c r="WT14" s="184"/>
      <c r="WU14" s="184"/>
      <c r="WV14" s="184"/>
      <c r="WW14" s="184"/>
      <c r="WX14" s="184"/>
      <c r="WY14" s="184"/>
      <c r="WZ14" s="184"/>
      <c r="XA14" s="184"/>
      <c r="XB14" s="184"/>
      <c r="XC14" s="184"/>
      <c r="XD14" s="184"/>
      <c r="XE14" s="184"/>
      <c r="XF14" s="184"/>
      <c r="XG14" s="184"/>
      <c r="XH14" s="184"/>
      <c r="XI14" s="184"/>
      <c r="XJ14" s="184"/>
      <c r="XK14" s="184"/>
      <c r="XL14" s="184"/>
      <c r="XM14" s="184"/>
      <c r="XN14" s="184"/>
      <c r="XO14" s="184"/>
      <c r="XP14" s="184"/>
      <c r="XQ14" s="184"/>
      <c r="XR14" s="184"/>
      <c r="XS14" s="184"/>
      <c r="XT14" s="184"/>
      <c r="XU14" s="184"/>
      <c r="XV14" s="184"/>
      <c r="XW14" s="184"/>
      <c r="XX14" s="184"/>
      <c r="XY14" s="184"/>
      <c r="XZ14" s="184"/>
      <c r="YA14" s="184"/>
      <c r="YB14" s="184"/>
      <c r="YC14" s="184"/>
      <c r="YD14" s="184"/>
      <c r="YE14" s="184"/>
      <c r="YF14" s="184"/>
      <c r="YG14" s="184"/>
      <c r="YH14" s="184"/>
      <c r="YI14" s="184"/>
      <c r="YJ14" s="184"/>
      <c r="YK14" s="184"/>
      <c r="YL14" s="184"/>
      <c r="YM14" s="184"/>
      <c r="YN14" s="184"/>
      <c r="YO14" s="184"/>
      <c r="YP14" s="184"/>
      <c r="YQ14" s="184"/>
      <c r="YR14" s="184"/>
      <c r="YS14" s="184"/>
      <c r="YT14" s="184"/>
      <c r="YU14" s="184"/>
      <c r="YV14" s="184"/>
      <c r="YW14" s="184"/>
      <c r="YX14" s="184"/>
      <c r="YY14" s="184"/>
      <c r="YZ14" s="184"/>
      <c r="ZA14" s="184"/>
      <c r="ZB14" s="184"/>
      <c r="ZC14" s="184"/>
      <c r="ZD14" s="184"/>
      <c r="ZE14" s="184"/>
      <c r="ZF14" s="184"/>
      <c r="ZG14" s="184"/>
      <c r="ZH14" s="184"/>
      <c r="ZI14" s="184"/>
      <c r="ZJ14" s="184"/>
      <c r="ZK14" s="184"/>
      <c r="ZL14" s="184"/>
      <c r="ZM14" s="184"/>
      <c r="ZN14" s="184"/>
      <c r="ZO14" s="184"/>
      <c r="ZP14" s="184"/>
      <c r="ZQ14" s="184"/>
      <c r="ZR14" s="184"/>
      <c r="ZS14" s="184"/>
      <c r="ZT14" s="184"/>
      <c r="ZU14" s="184"/>
      <c r="ZV14" s="184"/>
      <c r="ZW14" s="184"/>
      <c r="ZX14" s="184"/>
      <c r="ZY14" s="184"/>
      <c r="ZZ14" s="184"/>
      <c r="AAA14" s="184"/>
      <c r="AAB14" s="184"/>
      <c r="AAC14" s="184"/>
      <c r="AAD14" s="184"/>
      <c r="AAE14" s="184"/>
      <c r="AAF14" s="184"/>
      <c r="AAG14" s="184"/>
      <c r="AAH14" s="184"/>
      <c r="AAI14" s="184"/>
      <c r="AAJ14" s="184"/>
      <c r="AAK14" s="184"/>
      <c r="AAL14" s="184"/>
      <c r="AAM14" s="184"/>
      <c r="AAN14" s="184"/>
      <c r="AAO14" s="184"/>
      <c r="AAP14" s="184"/>
      <c r="AAQ14" s="184"/>
      <c r="AAR14" s="184"/>
      <c r="AAS14" s="184"/>
      <c r="AAT14" s="184"/>
      <c r="AAU14" s="184"/>
      <c r="AAV14" s="184"/>
      <c r="AAW14" s="184"/>
      <c r="AAX14" s="184"/>
      <c r="AAY14" s="184"/>
      <c r="AAZ14" s="184"/>
      <c r="ABA14" s="184"/>
      <c r="ABB14" s="184"/>
      <c r="ABC14" s="184"/>
      <c r="ABD14" s="184"/>
      <c r="ABE14" s="184"/>
      <c r="ABF14" s="184"/>
      <c r="ABG14" s="184"/>
      <c r="ABH14" s="184"/>
      <c r="ABI14" s="184"/>
      <c r="ABJ14" s="184"/>
      <c r="ABK14" s="184"/>
      <c r="ABL14" s="184"/>
      <c r="ABM14" s="184"/>
      <c r="ABN14" s="184"/>
      <c r="ABO14" s="184"/>
      <c r="ABP14" s="184"/>
      <c r="ABQ14" s="184"/>
      <c r="ABR14" s="184"/>
      <c r="ABS14" s="184"/>
      <c r="ABT14" s="184"/>
      <c r="ABU14" s="184"/>
      <c r="ABV14" s="184"/>
      <c r="ABW14" s="184"/>
      <c r="ABX14" s="184"/>
      <c r="ABY14" s="184"/>
      <c r="ABZ14" s="184"/>
      <c r="ACA14" s="184"/>
      <c r="ACB14" s="184"/>
      <c r="ACC14" s="184"/>
      <c r="ACD14" s="184"/>
      <c r="ACE14" s="184"/>
      <c r="ACF14" s="184"/>
      <c r="ACG14" s="184"/>
      <c r="ACH14" s="184"/>
      <c r="ACI14" s="184"/>
      <c r="ACJ14" s="184"/>
      <c r="ACK14" s="184"/>
      <c r="ACL14" s="184"/>
      <c r="ACM14" s="184"/>
      <c r="ACN14" s="184"/>
      <c r="ACO14" s="184"/>
      <c r="ACP14" s="184"/>
      <c r="ACQ14" s="184"/>
      <c r="ACR14" s="184"/>
      <c r="ACS14" s="184"/>
      <c r="ACT14" s="184"/>
      <c r="ACU14" s="184"/>
      <c r="ACV14" s="184"/>
      <c r="ACW14" s="184"/>
      <c r="ACX14" s="184"/>
      <c r="ACY14" s="184"/>
      <c r="ACZ14" s="184"/>
      <c r="ADA14" s="184"/>
      <c r="ADB14" s="184"/>
      <c r="ADC14" s="184"/>
      <c r="ADD14" s="184"/>
      <c r="ADE14" s="184"/>
      <c r="ADF14" s="184"/>
      <c r="ADG14" s="184"/>
      <c r="ADH14" s="184"/>
      <c r="ADI14" s="184"/>
      <c r="ADJ14" s="184"/>
      <c r="ADK14" s="184"/>
      <c r="ADL14" s="184"/>
      <c r="ADM14" s="184"/>
      <c r="ADN14" s="184"/>
      <c r="ADO14" s="184"/>
      <c r="ADP14" s="184"/>
      <c r="ADQ14" s="184"/>
      <c r="ADR14" s="184"/>
      <c r="ADS14" s="184"/>
      <c r="ADT14" s="184"/>
      <c r="ADU14" s="184"/>
      <c r="ADV14" s="184"/>
      <c r="ADW14" s="184"/>
      <c r="ADX14" s="184"/>
      <c r="ADY14" s="184"/>
      <c r="ADZ14" s="184"/>
      <c r="AEA14" s="184"/>
      <c r="AEB14" s="184"/>
      <c r="AEC14" s="184"/>
      <c r="AED14" s="184"/>
      <c r="AEE14" s="184"/>
      <c r="AEF14" s="184"/>
      <c r="AEG14" s="184"/>
      <c r="AEH14" s="184"/>
      <c r="AEI14" s="184"/>
      <c r="AEJ14" s="184"/>
      <c r="AEK14" s="184"/>
      <c r="AEL14" s="184"/>
      <c r="AEM14" s="184"/>
      <c r="AEN14" s="184"/>
      <c r="AEO14" s="184"/>
      <c r="AEP14" s="184"/>
      <c r="AEQ14" s="184"/>
      <c r="AER14" s="184"/>
      <c r="AES14" s="184"/>
      <c r="AET14" s="184"/>
      <c r="AEU14" s="184"/>
      <c r="AEV14" s="184"/>
      <c r="AEW14" s="184"/>
      <c r="AEX14" s="184"/>
      <c r="AEY14" s="184"/>
      <c r="AEZ14" s="184"/>
      <c r="AFA14" s="184"/>
      <c r="AFB14" s="184"/>
      <c r="AFC14" s="184"/>
      <c r="AFD14" s="184"/>
      <c r="AFE14" s="184"/>
      <c r="AFF14" s="184"/>
      <c r="AFG14" s="184"/>
      <c r="AFH14" s="184"/>
      <c r="AFI14" s="184"/>
      <c r="AFJ14" s="184"/>
      <c r="AFK14" s="184"/>
      <c r="AFL14" s="184"/>
      <c r="AFM14" s="184"/>
      <c r="AFN14" s="184"/>
      <c r="AFO14" s="184"/>
      <c r="AFP14" s="184"/>
      <c r="AFQ14" s="184"/>
      <c r="AFR14" s="184"/>
      <c r="AFS14" s="184"/>
      <c r="AFT14" s="184"/>
      <c r="AFU14" s="184"/>
      <c r="AFV14" s="184"/>
      <c r="AFW14" s="184"/>
      <c r="AFX14" s="184"/>
      <c r="AFY14" s="184"/>
      <c r="AFZ14" s="184"/>
      <c r="AGA14" s="184"/>
      <c r="AGB14" s="184"/>
      <c r="AGC14" s="184"/>
      <c r="AGD14" s="184"/>
      <c r="AGE14" s="184"/>
      <c r="AGF14" s="184"/>
      <c r="AGG14" s="184"/>
      <c r="AGH14" s="184"/>
      <c r="AGI14" s="184"/>
      <c r="AGJ14" s="184"/>
      <c r="AGK14" s="184"/>
      <c r="AGL14" s="184"/>
      <c r="AGM14" s="184"/>
      <c r="AGN14" s="184"/>
      <c r="AGO14" s="184"/>
      <c r="AGP14" s="184"/>
      <c r="AGQ14" s="184"/>
      <c r="AGR14" s="184"/>
      <c r="AGS14" s="184"/>
      <c r="AGT14" s="184"/>
      <c r="AGU14" s="184"/>
      <c r="AGV14" s="184"/>
      <c r="AGW14" s="184"/>
      <c r="AGX14" s="184"/>
      <c r="AGY14" s="184"/>
      <c r="AGZ14" s="184"/>
      <c r="AHA14" s="184"/>
      <c r="AHB14" s="184"/>
      <c r="AHC14" s="184"/>
      <c r="AHD14" s="184"/>
      <c r="AHE14" s="184"/>
      <c r="AHF14" s="184"/>
      <c r="AHG14" s="184"/>
      <c r="AHH14" s="184"/>
      <c r="AHI14" s="184"/>
      <c r="AHJ14" s="184"/>
      <c r="AHK14" s="184"/>
      <c r="AHL14" s="184"/>
      <c r="AHM14" s="184"/>
      <c r="AHN14" s="184"/>
      <c r="AHO14" s="184"/>
      <c r="AHP14" s="184"/>
      <c r="AHQ14" s="184"/>
      <c r="AHR14" s="184"/>
      <c r="AHS14" s="184"/>
      <c r="AHT14" s="184"/>
      <c r="AHU14" s="184"/>
      <c r="AHV14" s="184"/>
      <c r="AHW14" s="184"/>
      <c r="AHX14" s="184"/>
      <c r="AHY14" s="184"/>
      <c r="AHZ14" s="184"/>
      <c r="AIA14" s="184"/>
      <c r="AIB14" s="184"/>
      <c r="AIC14" s="184"/>
      <c r="AID14" s="184"/>
      <c r="AIE14" s="184"/>
      <c r="AIF14" s="184"/>
      <c r="AIG14" s="184"/>
      <c r="AIH14" s="184"/>
      <c r="AII14" s="184"/>
      <c r="AIJ14" s="184"/>
      <c r="AIK14" s="184"/>
      <c r="AIL14" s="184"/>
      <c r="AIM14" s="184"/>
      <c r="AIN14" s="184"/>
      <c r="AIO14" s="184"/>
      <c r="AIP14" s="184"/>
      <c r="AIQ14" s="184"/>
      <c r="AIR14" s="184"/>
      <c r="AIS14" s="184"/>
      <c r="AIT14" s="184"/>
      <c r="AIU14" s="184"/>
      <c r="AIV14" s="184"/>
      <c r="AIW14" s="184"/>
      <c r="AIX14" s="184"/>
      <c r="AIY14" s="184"/>
      <c r="AIZ14" s="184"/>
      <c r="AJA14" s="184"/>
      <c r="AJB14" s="184"/>
      <c r="AJC14" s="184"/>
      <c r="AJD14" s="184"/>
      <c r="AJE14" s="184"/>
      <c r="AJF14" s="184"/>
      <c r="AJG14" s="184"/>
      <c r="AJH14" s="184"/>
      <c r="AJI14" s="184"/>
      <c r="AJJ14" s="184"/>
      <c r="AJK14" s="184"/>
      <c r="AJL14" s="184"/>
      <c r="AJM14" s="184"/>
      <c r="AJN14" s="184"/>
      <c r="AJO14" s="184"/>
      <c r="AJP14" s="184"/>
      <c r="AJQ14" s="184"/>
      <c r="AJR14" s="184"/>
      <c r="AJS14" s="184"/>
      <c r="AJT14" s="184"/>
      <c r="AJU14" s="184"/>
      <c r="AJV14" s="184"/>
      <c r="AJW14" s="184"/>
      <c r="AJX14" s="184"/>
      <c r="AJY14" s="184"/>
      <c r="AJZ14" s="184"/>
      <c r="AKA14" s="184"/>
      <c r="AKB14" s="184"/>
      <c r="AKC14" s="184"/>
      <c r="AKD14" s="184"/>
      <c r="AKE14" s="184"/>
      <c r="AKF14" s="184"/>
      <c r="AKG14" s="184"/>
      <c r="AKH14" s="184"/>
      <c r="AKI14" s="184"/>
      <c r="AKJ14" s="184"/>
      <c r="AKK14" s="184"/>
      <c r="AKL14" s="184"/>
      <c r="AKM14" s="184"/>
      <c r="AKN14" s="184"/>
      <c r="AKO14" s="184"/>
      <c r="AKP14" s="184"/>
      <c r="AKQ14" s="184"/>
      <c r="AKR14" s="184"/>
      <c r="AKS14" s="184"/>
      <c r="AKT14" s="184"/>
      <c r="AKU14" s="184"/>
      <c r="AKV14" s="184"/>
      <c r="AKW14" s="184"/>
      <c r="AKX14" s="184"/>
      <c r="AKY14" s="184"/>
      <c r="AKZ14" s="184"/>
      <c r="ALA14" s="184"/>
      <c r="ALB14" s="184"/>
      <c r="ALC14" s="184"/>
      <c r="ALD14" s="184"/>
      <c r="ALE14" s="184"/>
      <c r="ALF14" s="184"/>
      <c r="ALG14" s="184"/>
      <c r="ALH14" s="184"/>
      <c r="ALI14" s="184"/>
      <c r="ALJ14" s="184"/>
      <c r="ALK14" s="184"/>
      <c r="ALL14" s="184"/>
      <c r="ALM14" s="184"/>
      <c r="ALN14" s="184"/>
      <c r="ALO14" s="184"/>
      <c r="ALP14" s="184"/>
      <c r="ALQ14" s="184"/>
      <c r="ALR14" s="184"/>
      <c r="ALS14" s="184"/>
      <c r="ALT14" s="184"/>
      <c r="ALU14" s="184"/>
      <c r="ALV14" s="184"/>
      <c r="ALW14" s="184"/>
      <c r="ALX14" s="184"/>
      <c r="ALY14" s="184"/>
      <c r="ALZ14" s="184"/>
      <c r="AMA14" s="184"/>
      <c r="AMB14" s="184"/>
      <c r="AMC14" s="184"/>
      <c r="AMD14" s="184"/>
      <c r="AME14" s="184"/>
      <c r="AMF14" s="184"/>
      <c r="AMG14" s="184"/>
      <c r="AMH14" s="184"/>
      <c r="AMI14" s="184"/>
      <c r="AMJ14" s="184"/>
      <c r="AMK14" s="184"/>
      <c r="AML14" s="184"/>
      <c r="AMM14" s="184"/>
      <c r="AMN14" s="184"/>
      <c r="AMO14" s="184"/>
      <c r="AMP14" s="184"/>
      <c r="AMQ14" s="184"/>
      <c r="AMR14" s="184"/>
      <c r="AMS14" s="184"/>
      <c r="AMT14" s="184"/>
      <c r="AMU14" s="184"/>
      <c r="AMV14" s="184"/>
      <c r="AMW14" s="184"/>
      <c r="AMX14" s="184"/>
      <c r="AMY14" s="184"/>
      <c r="AMZ14" s="184"/>
      <c r="ANA14" s="184"/>
      <c r="ANB14" s="184"/>
      <c r="ANC14" s="184"/>
      <c r="AND14" s="184"/>
      <c r="ANE14" s="184"/>
      <c r="ANF14" s="184"/>
      <c r="ANG14" s="184"/>
      <c r="ANH14" s="184"/>
      <c r="ANI14" s="184"/>
      <c r="ANJ14" s="184"/>
      <c r="ANK14" s="184"/>
      <c r="ANL14" s="184"/>
      <c r="ANM14" s="184"/>
      <c r="ANN14" s="184"/>
      <c r="ANO14" s="184"/>
      <c r="ANP14" s="184"/>
      <c r="ANQ14" s="184"/>
      <c r="ANR14" s="184"/>
      <c r="ANS14" s="184"/>
      <c r="ANT14" s="184"/>
      <c r="ANU14" s="184"/>
      <c r="ANV14" s="184"/>
      <c r="ANW14" s="184"/>
      <c r="ANX14" s="184"/>
      <c r="ANY14" s="184"/>
      <c r="ANZ14" s="184"/>
      <c r="AOA14" s="184"/>
      <c r="AOB14" s="184"/>
      <c r="AOC14" s="184"/>
      <c r="AOD14" s="184"/>
      <c r="AOE14" s="184"/>
      <c r="AOF14" s="184"/>
      <c r="AOG14" s="184"/>
      <c r="AOH14" s="184"/>
      <c r="AOI14" s="184"/>
      <c r="AOJ14" s="184"/>
      <c r="AOK14" s="184"/>
      <c r="AOL14" s="184"/>
      <c r="AOM14" s="184"/>
      <c r="AON14" s="184"/>
      <c r="AOO14" s="184"/>
      <c r="AOP14" s="184"/>
      <c r="AOQ14" s="184"/>
      <c r="AOR14" s="184"/>
      <c r="AOS14" s="184"/>
      <c r="AOT14" s="184"/>
      <c r="AOU14" s="184"/>
      <c r="AOV14" s="184"/>
      <c r="AOW14" s="184"/>
      <c r="AOX14" s="184"/>
      <c r="AOY14" s="184"/>
      <c r="AOZ14" s="184"/>
      <c r="APA14" s="184"/>
      <c r="APB14" s="184"/>
      <c r="APC14" s="184"/>
      <c r="APD14" s="184"/>
      <c r="APE14" s="184"/>
      <c r="APF14" s="184"/>
      <c r="APG14" s="184"/>
      <c r="APH14" s="184"/>
      <c r="API14" s="184"/>
      <c r="APJ14" s="184"/>
      <c r="APK14" s="184"/>
      <c r="APL14" s="184"/>
      <c r="APM14" s="184"/>
      <c r="APN14" s="184"/>
      <c r="APO14" s="184"/>
      <c r="APP14" s="184"/>
      <c r="APQ14" s="184"/>
      <c r="APR14" s="184"/>
      <c r="APS14" s="184"/>
      <c r="APT14" s="184"/>
      <c r="APU14" s="184"/>
      <c r="APV14" s="184"/>
      <c r="APW14" s="184"/>
      <c r="APX14" s="184"/>
      <c r="APY14" s="184"/>
      <c r="APZ14" s="184"/>
      <c r="AQA14" s="184"/>
      <c r="AQB14" s="184"/>
      <c r="AQC14" s="184"/>
      <c r="AQD14" s="184"/>
      <c r="AQE14" s="184"/>
      <c r="AQF14" s="184"/>
      <c r="AQG14" s="184"/>
      <c r="AQH14" s="184"/>
      <c r="AQI14" s="184"/>
      <c r="AQJ14" s="184"/>
      <c r="AQK14" s="184"/>
      <c r="AQL14" s="184"/>
      <c r="AQM14" s="184"/>
      <c r="AQN14" s="184"/>
      <c r="AQO14" s="184"/>
      <c r="AQP14" s="184"/>
      <c r="AQQ14" s="184"/>
      <c r="AQR14" s="184"/>
      <c r="AQS14" s="184"/>
      <c r="AQT14" s="184"/>
      <c r="AQU14" s="184"/>
      <c r="AQV14" s="184"/>
      <c r="AQW14" s="184"/>
      <c r="AQX14" s="184"/>
      <c r="AQY14" s="184"/>
      <c r="AQZ14" s="184"/>
      <c r="ARA14" s="184"/>
      <c r="ARB14" s="184"/>
      <c r="ARC14" s="184"/>
      <c r="ARD14" s="184"/>
      <c r="ARE14" s="184"/>
      <c r="ARF14" s="184"/>
      <c r="ARG14" s="184"/>
      <c r="ARH14" s="184"/>
      <c r="ARI14" s="184"/>
      <c r="ARJ14" s="184"/>
      <c r="ARK14" s="184"/>
      <c r="ARL14" s="184"/>
      <c r="ARM14" s="184"/>
      <c r="ARN14" s="184"/>
      <c r="ARO14" s="184"/>
      <c r="ARP14" s="184"/>
      <c r="ARQ14" s="184"/>
      <c r="ARR14" s="184"/>
      <c r="ARS14" s="184"/>
      <c r="ART14" s="184"/>
      <c r="ARU14" s="184"/>
      <c r="ARV14" s="184"/>
      <c r="ARW14" s="184"/>
      <c r="ARX14" s="184"/>
      <c r="ARY14" s="184"/>
      <c r="ARZ14" s="184"/>
      <c r="ASA14" s="184"/>
      <c r="ASB14" s="184"/>
      <c r="ASC14" s="184"/>
      <c r="ASD14" s="184"/>
      <c r="ASE14" s="184"/>
      <c r="ASF14" s="184"/>
      <c r="ASG14" s="184"/>
      <c r="ASH14" s="184"/>
      <c r="ASI14" s="184"/>
      <c r="ASJ14" s="184"/>
      <c r="ASK14" s="184"/>
      <c r="ASL14" s="184"/>
      <c r="ASM14" s="184"/>
      <c r="ASN14" s="184"/>
      <c r="ASO14" s="184"/>
      <c r="ASP14" s="184"/>
      <c r="ASQ14" s="184"/>
      <c r="ASR14" s="184"/>
      <c r="ASS14" s="184"/>
      <c r="AST14" s="184"/>
      <c r="ASU14" s="184"/>
      <c r="ASV14" s="184"/>
      <c r="ASW14" s="184"/>
      <c r="ASX14" s="184"/>
      <c r="ASY14" s="184"/>
      <c r="ASZ14" s="184"/>
      <c r="ATA14" s="184"/>
      <c r="ATB14" s="184"/>
      <c r="ATC14" s="184"/>
      <c r="ATD14" s="184"/>
      <c r="ATE14" s="184"/>
      <c r="ATF14" s="184"/>
      <c r="ATG14" s="184"/>
      <c r="ATH14" s="184"/>
      <c r="ATI14" s="184"/>
      <c r="ATJ14" s="184"/>
      <c r="ATK14" s="184"/>
      <c r="ATL14" s="184"/>
      <c r="ATM14" s="184"/>
      <c r="ATN14" s="184"/>
      <c r="ATO14" s="184"/>
      <c r="ATP14" s="184"/>
      <c r="ATQ14" s="184"/>
      <c r="ATR14" s="184"/>
      <c r="ATS14" s="184"/>
      <c r="ATT14" s="184"/>
      <c r="ATU14" s="184"/>
      <c r="ATV14" s="184"/>
      <c r="ATW14" s="184"/>
      <c r="ATX14" s="184"/>
      <c r="ATY14" s="184"/>
      <c r="ATZ14" s="184"/>
      <c r="AUA14" s="184"/>
      <c r="AUB14" s="184"/>
      <c r="AUC14" s="184"/>
      <c r="AUD14" s="184"/>
      <c r="AUE14" s="184"/>
      <c r="AUF14" s="184"/>
      <c r="AUG14" s="184"/>
      <c r="AUH14" s="184"/>
      <c r="AUI14" s="184"/>
      <c r="AUJ14" s="184"/>
      <c r="AUK14" s="184"/>
      <c r="AUL14" s="184"/>
      <c r="AUM14" s="184"/>
      <c r="AUN14" s="184"/>
      <c r="AUO14" s="184"/>
      <c r="AUP14" s="184"/>
      <c r="AUQ14" s="184"/>
      <c r="AUR14" s="184"/>
      <c r="AUS14" s="184"/>
      <c r="AUT14" s="184"/>
      <c r="AUU14" s="184"/>
      <c r="AUV14" s="184"/>
      <c r="AUW14" s="184"/>
      <c r="AUX14" s="184"/>
      <c r="AUY14" s="184"/>
      <c r="AUZ14" s="184"/>
      <c r="AVA14" s="184"/>
      <c r="AVB14" s="184"/>
      <c r="AVC14" s="184"/>
      <c r="AVD14" s="184"/>
      <c r="AVE14" s="184"/>
      <c r="AVF14" s="184"/>
      <c r="AVG14" s="184"/>
      <c r="AVH14" s="184"/>
      <c r="AVI14" s="184"/>
      <c r="AVJ14" s="184"/>
      <c r="AVK14" s="184"/>
      <c r="AVL14" s="184"/>
      <c r="AVM14" s="184"/>
      <c r="AVN14" s="184"/>
      <c r="AVO14" s="184"/>
      <c r="AVP14" s="184"/>
      <c r="AVQ14" s="184"/>
      <c r="AVR14" s="184"/>
      <c r="AVS14" s="184"/>
      <c r="AVT14" s="184"/>
      <c r="AVU14" s="184"/>
      <c r="AVV14" s="184"/>
      <c r="AVW14" s="184"/>
      <c r="AVX14" s="184"/>
      <c r="AVY14" s="184"/>
      <c r="AVZ14" s="184"/>
      <c r="AWA14" s="184"/>
      <c r="AWB14" s="184"/>
      <c r="AWC14" s="184"/>
      <c r="AWD14" s="184"/>
      <c r="AWE14" s="184"/>
      <c r="AWF14" s="184"/>
      <c r="AWG14" s="184"/>
      <c r="AWH14" s="184"/>
      <c r="AWI14" s="184"/>
      <c r="AWJ14" s="184"/>
      <c r="AWK14" s="184"/>
      <c r="AWL14" s="184"/>
      <c r="AWM14" s="184"/>
      <c r="AWN14" s="184"/>
      <c r="AWO14" s="184"/>
      <c r="AWP14" s="184"/>
      <c r="AWQ14" s="184"/>
      <c r="AWR14" s="184"/>
      <c r="AWS14" s="184"/>
      <c r="AWT14" s="184"/>
      <c r="AWU14" s="184"/>
      <c r="AWV14" s="184"/>
      <c r="AWW14" s="184"/>
      <c r="AWX14" s="184"/>
      <c r="AWY14" s="184"/>
      <c r="AWZ14" s="184"/>
      <c r="AXA14" s="184"/>
      <c r="AXB14" s="184"/>
      <c r="AXC14" s="184"/>
      <c r="AXD14" s="184"/>
      <c r="AXE14" s="184"/>
      <c r="AXF14" s="184"/>
      <c r="AXG14" s="184"/>
      <c r="AXH14" s="184"/>
      <c r="AXI14" s="184"/>
      <c r="AXJ14" s="184"/>
      <c r="AXK14" s="184"/>
      <c r="AXL14" s="184"/>
      <c r="AXM14" s="184"/>
      <c r="AXN14" s="184"/>
      <c r="AXO14" s="184"/>
      <c r="AXP14" s="184"/>
      <c r="AXQ14" s="184"/>
      <c r="AXR14" s="184"/>
      <c r="AXS14" s="184"/>
      <c r="AXT14" s="184"/>
      <c r="AXU14" s="184"/>
      <c r="AXV14" s="184"/>
      <c r="AXW14" s="184"/>
      <c r="AXX14" s="184"/>
      <c r="AXY14" s="184"/>
      <c r="AXZ14" s="184"/>
      <c r="AYA14" s="184"/>
      <c r="AYB14" s="184"/>
      <c r="AYC14" s="184"/>
      <c r="AYD14" s="184"/>
      <c r="AYE14" s="184"/>
      <c r="AYF14" s="184"/>
      <c r="AYG14" s="184"/>
      <c r="AYH14" s="184"/>
      <c r="AYI14" s="184"/>
      <c r="AYJ14" s="184"/>
      <c r="AYK14" s="184"/>
      <c r="AYL14" s="184"/>
      <c r="AYM14" s="184"/>
      <c r="AYN14" s="184"/>
      <c r="AYO14" s="184"/>
      <c r="AYP14" s="184"/>
      <c r="AYQ14" s="184"/>
      <c r="AYR14" s="184"/>
      <c r="AYS14" s="184"/>
      <c r="AYT14" s="184"/>
      <c r="AYU14" s="184"/>
      <c r="AYV14" s="184"/>
      <c r="AYW14" s="184"/>
      <c r="AYX14" s="184"/>
      <c r="AYY14" s="184"/>
      <c r="AYZ14" s="184"/>
      <c r="AZA14" s="184"/>
      <c r="AZB14" s="184"/>
      <c r="AZC14" s="184"/>
      <c r="AZD14" s="184"/>
      <c r="AZE14" s="184"/>
      <c r="AZF14" s="184"/>
      <c r="AZG14" s="184"/>
      <c r="AZH14" s="184"/>
      <c r="AZI14" s="184"/>
      <c r="AZJ14" s="184"/>
      <c r="AZK14" s="184"/>
      <c r="AZL14" s="184"/>
      <c r="AZM14" s="184"/>
      <c r="AZN14" s="184"/>
      <c r="AZO14" s="184"/>
      <c r="AZP14" s="184"/>
      <c r="AZQ14" s="184"/>
      <c r="AZR14" s="184"/>
      <c r="AZS14" s="184"/>
      <c r="AZT14" s="184"/>
      <c r="AZU14" s="184"/>
      <c r="AZV14" s="184"/>
      <c r="AZW14" s="184"/>
      <c r="AZX14" s="184"/>
      <c r="AZY14" s="184"/>
      <c r="AZZ14" s="184"/>
      <c r="BAA14" s="184"/>
      <c r="BAB14" s="184"/>
      <c r="BAC14" s="184"/>
      <c r="BAD14" s="184"/>
      <c r="BAE14" s="184"/>
      <c r="BAF14" s="184"/>
      <c r="BAG14" s="184"/>
      <c r="BAH14" s="184"/>
      <c r="BAI14" s="184"/>
      <c r="BAJ14" s="184"/>
      <c r="BAK14" s="184"/>
      <c r="BAL14" s="184"/>
      <c r="BAM14" s="184"/>
      <c r="BAN14" s="184"/>
      <c r="BAO14" s="184"/>
      <c r="BAP14" s="184"/>
      <c r="BAQ14" s="184"/>
      <c r="BAR14" s="184"/>
      <c r="BAS14" s="184"/>
      <c r="BAT14" s="184"/>
      <c r="BAU14" s="184"/>
      <c r="BAV14" s="184"/>
      <c r="BAW14" s="184"/>
      <c r="BAX14" s="184"/>
      <c r="BAY14" s="184"/>
      <c r="BAZ14" s="184"/>
      <c r="BBA14" s="184"/>
      <c r="BBB14" s="184"/>
      <c r="BBC14" s="184"/>
      <c r="BBD14" s="184"/>
      <c r="BBE14" s="184"/>
      <c r="BBF14" s="184"/>
      <c r="BBG14" s="184"/>
      <c r="BBH14" s="184"/>
      <c r="BBI14" s="184"/>
      <c r="BBJ14" s="184"/>
      <c r="BBK14" s="184"/>
      <c r="BBL14" s="184"/>
      <c r="BBM14" s="184"/>
      <c r="BBN14" s="184"/>
      <c r="BBO14" s="184"/>
      <c r="BBP14" s="184"/>
      <c r="BBQ14" s="184"/>
      <c r="BBR14" s="184"/>
      <c r="BBS14" s="184"/>
      <c r="BBT14" s="184"/>
      <c r="BBU14" s="184"/>
      <c r="BBV14" s="184"/>
      <c r="BBW14" s="184"/>
      <c r="BBX14" s="184"/>
      <c r="BBY14" s="184"/>
      <c r="BBZ14" s="184"/>
      <c r="BCA14" s="184"/>
      <c r="BCB14" s="184"/>
      <c r="BCC14" s="184"/>
      <c r="BCD14" s="184"/>
      <c r="BCE14" s="184"/>
      <c r="BCF14" s="184"/>
      <c r="BCG14" s="184"/>
      <c r="BCH14" s="184"/>
      <c r="BCI14" s="184"/>
      <c r="BCJ14" s="184"/>
      <c r="BCK14" s="184"/>
      <c r="BCL14" s="184"/>
      <c r="BCM14" s="184"/>
      <c r="BCN14" s="184"/>
      <c r="BCO14" s="184"/>
      <c r="BCP14" s="184"/>
      <c r="BCQ14" s="184"/>
      <c r="BCR14" s="184"/>
      <c r="BCS14" s="184"/>
      <c r="BCT14" s="184"/>
      <c r="BCU14" s="184"/>
      <c r="BCV14" s="184"/>
      <c r="BCW14" s="184"/>
      <c r="BCX14" s="184"/>
      <c r="BCY14" s="184"/>
      <c r="BCZ14" s="184"/>
      <c r="BDA14" s="184"/>
      <c r="BDB14" s="184"/>
      <c r="BDC14" s="184"/>
      <c r="BDD14" s="184"/>
      <c r="BDE14" s="184"/>
      <c r="BDF14" s="184"/>
      <c r="BDG14" s="184"/>
      <c r="BDH14" s="184"/>
      <c r="BDI14" s="184"/>
      <c r="BDJ14" s="184"/>
      <c r="BDK14" s="184"/>
      <c r="BDL14" s="184"/>
      <c r="BDM14" s="184"/>
      <c r="BDN14" s="184"/>
      <c r="BDO14" s="184"/>
      <c r="BDP14" s="184"/>
      <c r="BDQ14" s="184"/>
      <c r="BDR14" s="184"/>
      <c r="BDS14" s="184"/>
      <c r="BDT14" s="184"/>
      <c r="BDU14" s="184"/>
      <c r="BDV14" s="184"/>
      <c r="BDW14" s="184"/>
      <c r="BDX14" s="184"/>
      <c r="BDY14" s="184"/>
      <c r="BDZ14" s="184"/>
      <c r="BEA14" s="184"/>
      <c r="BEB14" s="184"/>
      <c r="BEC14" s="184"/>
      <c r="BED14" s="184"/>
      <c r="BEE14" s="184"/>
      <c r="BEF14" s="184"/>
      <c r="BEG14" s="184"/>
      <c r="BEH14" s="184"/>
      <c r="BEI14" s="184"/>
      <c r="BEJ14" s="184"/>
      <c r="BEK14" s="184"/>
      <c r="BEL14" s="184"/>
      <c r="BEM14" s="184"/>
      <c r="BEN14" s="184"/>
      <c r="BEO14" s="184"/>
      <c r="BEP14" s="184"/>
      <c r="BEQ14" s="184"/>
      <c r="BER14" s="184"/>
      <c r="BES14" s="184"/>
      <c r="BET14" s="184"/>
      <c r="BEU14" s="184"/>
      <c r="BEV14" s="184"/>
      <c r="BEW14" s="184"/>
      <c r="BEX14" s="184"/>
      <c r="BEY14" s="184"/>
      <c r="BEZ14" s="184"/>
      <c r="BFA14" s="184"/>
      <c r="BFB14" s="184"/>
      <c r="BFC14" s="184"/>
      <c r="BFD14" s="184"/>
      <c r="BFE14" s="184"/>
      <c r="BFF14" s="184"/>
      <c r="BFG14" s="184"/>
      <c r="BFH14" s="184"/>
      <c r="BFI14" s="184"/>
      <c r="BFJ14" s="184"/>
      <c r="BFK14" s="184"/>
      <c r="BFL14" s="184"/>
      <c r="BFM14" s="184"/>
      <c r="BFN14" s="184"/>
      <c r="BFO14" s="184"/>
      <c r="BFP14" s="184"/>
      <c r="BFQ14" s="184"/>
      <c r="BFR14" s="184"/>
      <c r="BFS14" s="184"/>
      <c r="BFT14" s="184"/>
      <c r="BFU14" s="184"/>
      <c r="BFV14" s="184"/>
      <c r="BFW14" s="184"/>
      <c r="BFX14" s="184"/>
      <c r="BFY14" s="184"/>
      <c r="BFZ14" s="184"/>
      <c r="BGA14" s="184"/>
      <c r="BGB14" s="184"/>
      <c r="BGC14" s="184"/>
      <c r="BGD14" s="184"/>
      <c r="BGE14" s="184"/>
      <c r="BGF14" s="184"/>
      <c r="BGG14" s="184"/>
      <c r="BGH14" s="184"/>
      <c r="BGI14" s="184"/>
      <c r="BGJ14" s="184"/>
      <c r="BGK14" s="184"/>
      <c r="BGL14" s="184"/>
      <c r="BGM14" s="184"/>
      <c r="BGN14" s="184"/>
      <c r="BGO14" s="184"/>
      <c r="BGP14" s="184"/>
      <c r="BGQ14" s="184"/>
      <c r="BGR14" s="184"/>
      <c r="BGS14" s="184"/>
      <c r="BGT14" s="184"/>
      <c r="BGU14" s="184"/>
      <c r="BGV14" s="184"/>
      <c r="BGW14" s="184"/>
      <c r="BGX14" s="184"/>
      <c r="BGY14" s="184"/>
      <c r="BGZ14" s="184"/>
      <c r="BHA14" s="184"/>
      <c r="BHB14" s="184"/>
      <c r="BHC14" s="184"/>
      <c r="BHD14" s="184"/>
      <c r="BHE14" s="184"/>
      <c r="BHF14" s="184"/>
      <c r="BHG14" s="184"/>
      <c r="BHH14" s="184"/>
      <c r="BHI14" s="184"/>
      <c r="BHJ14" s="184"/>
      <c r="BHK14" s="184"/>
      <c r="BHL14" s="184"/>
      <c r="BHM14" s="184"/>
      <c r="BHN14" s="184"/>
      <c r="BHO14" s="184"/>
      <c r="BHP14" s="184"/>
      <c r="BHQ14" s="184"/>
      <c r="BHR14" s="184"/>
      <c r="BHS14" s="184"/>
      <c r="BHT14" s="184"/>
      <c r="BHU14" s="184"/>
      <c r="BHV14" s="184"/>
      <c r="BHW14" s="184"/>
      <c r="BHX14" s="184"/>
      <c r="BHY14" s="184"/>
      <c r="BHZ14" s="184"/>
      <c r="BIA14" s="184"/>
      <c r="BIB14" s="184"/>
      <c r="BIC14" s="184"/>
      <c r="BID14" s="184"/>
      <c r="BIE14" s="184"/>
      <c r="BIF14" s="184"/>
      <c r="BIG14" s="184"/>
      <c r="BIH14" s="184"/>
      <c r="BII14" s="184"/>
      <c r="BIJ14" s="184"/>
      <c r="BIK14" s="184"/>
      <c r="BIL14" s="184"/>
      <c r="BIM14" s="184"/>
      <c r="BIN14" s="184"/>
      <c r="BIO14" s="184"/>
      <c r="BIP14" s="184"/>
      <c r="BIQ14" s="184"/>
      <c r="BIR14" s="184"/>
      <c r="BIS14" s="184"/>
      <c r="BIT14" s="184"/>
      <c r="BIU14" s="184"/>
      <c r="BIV14" s="184"/>
      <c r="BIW14" s="184"/>
      <c r="BIX14" s="184"/>
      <c r="BIY14" s="184"/>
      <c r="BIZ14" s="184"/>
      <c r="BJA14" s="184"/>
      <c r="BJB14" s="184"/>
      <c r="BJC14" s="184"/>
      <c r="BJD14" s="184"/>
      <c r="BJE14" s="184"/>
      <c r="BJF14" s="184"/>
      <c r="BJG14" s="184"/>
      <c r="BJH14" s="184"/>
      <c r="BJI14" s="184"/>
      <c r="BJJ14" s="184"/>
      <c r="BJK14" s="184"/>
      <c r="BJL14" s="184"/>
      <c r="BJM14" s="184"/>
      <c r="BJN14" s="184"/>
      <c r="BJO14" s="184"/>
      <c r="BJP14" s="184"/>
      <c r="BJQ14" s="184"/>
      <c r="BJR14" s="184"/>
      <c r="BJS14" s="184"/>
      <c r="BJT14" s="184"/>
      <c r="BJU14" s="184"/>
      <c r="BJV14" s="184"/>
      <c r="BJW14" s="184"/>
      <c r="BJX14" s="184"/>
      <c r="BJY14" s="184"/>
      <c r="BJZ14" s="184"/>
      <c r="BKA14" s="184"/>
      <c r="BKB14" s="184"/>
      <c r="BKC14" s="184"/>
      <c r="BKD14" s="184"/>
      <c r="BKE14" s="184"/>
      <c r="BKF14" s="184"/>
      <c r="BKG14" s="184"/>
      <c r="BKH14" s="184"/>
      <c r="BKI14" s="184"/>
      <c r="BKJ14" s="184"/>
      <c r="BKK14" s="184"/>
      <c r="BKL14" s="184"/>
      <c r="BKM14" s="184"/>
      <c r="BKN14" s="184"/>
      <c r="BKO14" s="184"/>
      <c r="BKP14" s="184"/>
      <c r="BKQ14" s="184"/>
      <c r="BKR14" s="184"/>
      <c r="BKS14" s="184"/>
      <c r="BKT14" s="184"/>
      <c r="BKU14" s="184"/>
      <c r="BKV14" s="184"/>
      <c r="BKW14" s="184"/>
      <c r="BKX14" s="184"/>
      <c r="BKY14" s="184"/>
      <c r="BKZ14" s="184"/>
      <c r="BLA14" s="184"/>
      <c r="BLB14" s="184"/>
      <c r="BLC14" s="184"/>
      <c r="BLD14" s="184"/>
      <c r="BLE14" s="184"/>
      <c r="BLF14" s="184"/>
      <c r="BLG14" s="184"/>
      <c r="BLH14" s="184"/>
      <c r="BLI14" s="184"/>
      <c r="BLJ14" s="184"/>
      <c r="BLK14" s="184"/>
      <c r="BLL14" s="184"/>
      <c r="BLM14" s="184"/>
      <c r="BLN14" s="184"/>
      <c r="BLO14" s="184"/>
      <c r="BLP14" s="184"/>
      <c r="BLQ14" s="184"/>
      <c r="BLR14" s="184"/>
      <c r="BLS14" s="184"/>
      <c r="BLT14" s="184"/>
      <c r="BLU14" s="184"/>
      <c r="BLV14" s="184"/>
      <c r="BLW14" s="184"/>
      <c r="BLX14" s="184"/>
      <c r="BLY14" s="184"/>
      <c r="BLZ14" s="184"/>
      <c r="BMA14" s="184"/>
      <c r="BMB14" s="184"/>
      <c r="BMC14" s="184"/>
      <c r="BMD14" s="184"/>
      <c r="BME14" s="184"/>
      <c r="BMF14" s="184"/>
      <c r="BMG14" s="184"/>
      <c r="BMH14" s="184"/>
      <c r="BMI14" s="184"/>
      <c r="BMJ14" s="184"/>
      <c r="BMK14" s="184"/>
      <c r="BML14" s="184"/>
      <c r="BMM14" s="184"/>
      <c r="BMN14" s="184"/>
      <c r="BMO14" s="184"/>
      <c r="BMP14" s="184"/>
      <c r="BMQ14" s="184"/>
      <c r="BMR14" s="184"/>
      <c r="BMS14" s="184"/>
      <c r="BMT14" s="184"/>
      <c r="BMU14" s="184"/>
      <c r="BMV14" s="184"/>
      <c r="BMW14" s="184"/>
      <c r="BMX14" s="184"/>
      <c r="BMY14" s="184"/>
      <c r="BMZ14" s="184"/>
      <c r="BNA14" s="184"/>
      <c r="BNB14" s="184"/>
      <c r="BNC14" s="184"/>
      <c r="BND14" s="184"/>
      <c r="BNE14" s="184"/>
      <c r="BNF14" s="184"/>
      <c r="BNG14" s="184"/>
      <c r="BNH14" s="184"/>
      <c r="BNI14" s="184"/>
      <c r="BNJ14" s="184"/>
      <c r="BNK14" s="184"/>
      <c r="BNL14" s="184"/>
      <c r="BNM14" s="184"/>
      <c r="BNN14" s="184"/>
      <c r="BNO14" s="184"/>
      <c r="BNP14" s="184"/>
      <c r="BNQ14" s="184"/>
      <c r="BNR14" s="184"/>
      <c r="BNS14" s="184"/>
      <c r="BNT14" s="184"/>
      <c r="BNU14" s="184"/>
      <c r="BNV14" s="184"/>
      <c r="BNW14" s="184"/>
      <c r="BNX14" s="184"/>
      <c r="BNY14" s="184"/>
      <c r="BNZ14" s="184"/>
      <c r="BOA14" s="184"/>
      <c r="BOB14" s="184"/>
      <c r="BOC14" s="184"/>
      <c r="BOD14" s="184"/>
      <c r="BOE14" s="184"/>
      <c r="BOF14" s="184"/>
      <c r="BOG14" s="184"/>
      <c r="BOH14" s="184"/>
      <c r="BOI14" s="184"/>
      <c r="BOJ14" s="184"/>
      <c r="BOK14" s="184"/>
      <c r="BOL14" s="184"/>
      <c r="BOM14" s="184"/>
      <c r="BON14" s="184"/>
      <c r="BOO14" s="184"/>
      <c r="BOP14" s="184"/>
      <c r="BOQ14" s="184"/>
      <c r="BOR14" s="184"/>
      <c r="BOS14" s="184"/>
      <c r="BOT14" s="184"/>
      <c r="BOU14" s="184"/>
      <c r="BOV14" s="184"/>
      <c r="BOW14" s="184"/>
      <c r="BOX14" s="184"/>
      <c r="BOY14" s="184"/>
      <c r="BOZ14" s="184"/>
      <c r="BPA14" s="184"/>
      <c r="BPB14" s="184"/>
      <c r="BPC14" s="184"/>
      <c r="BPD14" s="184"/>
      <c r="BPE14" s="184"/>
      <c r="BPF14" s="184"/>
      <c r="BPG14" s="184"/>
      <c r="BPH14" s="184"/>
      <c r="BPI14" s="184"/>
      <c r="BPJ14" s="184"/>
      <c r="BPK14" s="184"/>
      <c r="BPL14" s="184"/>
      <c r="BPM14" s="184"/>
      <c r="BPN14" s="184"/>
      <c r="BPO14" s="184"/>
      <c r="BPP14" s="184"/>
      <c r="BPQ14" s="184"/>
      <c r="BPR14" s="184"/>
      <c r="BPS14" s="184"/>
      <c r="BPT14" s="184"/>
      <c r="BPU14" s="184"/>
      <c r="BPV14" s="184"/>
      <c r="BPW14" s="184"/>
      <c r="BPX14" s="184"/>
      <c r="BPY14" s="184"/>
      <c r="BPZ14" s="184"/>
      <c r="BQA14" s="184"/>
      <c r="BQB14" s="184"/>
      <c r="BQC14" s="184"/>
      <c r="BQD14" s="184"/>
      <c r="BQE14" s="184"/>
      <c r="BQF14" s="184"/>
      <c r="BQG14" s="184"/>
      <c r="BQH14" s="184"/>
      <c r="BQI14" s="184"/>
      <c r="BQJ14" s="184"/>
      <c r="BQK14" s="184"/>
      <c r="BQL14" s="184"/>
      <c r="BQM14" s="184"/>
      <c r="BQN14" s="184"/>
      <c r="BQO14" s="184"/>
      <c r="BQP14" s="184"/>
      <c r="BQQ14" s="184"/>
      <c r="BQR14" s="184"/>
      <c r="BQS14" s="184"/>
      <c r="BQT14" s="184"/>
      <c r="BQU14" s="184"/>
      <c r="BQV14" s="184"/>
      <c r="BQW14" s="184"/>
      <c r="BQX14" s="184"/>
      <c r="BQY14" s="184"/>
      <c r="BQZ14" s="184"/>
      <c r="BRA14" s="184"/>
      <c r="BRB14" s="184"/>
      <c r="BRC14" s="184"/>
      <c r="BRD14" s="184"/>
      <c r="BRE14" s="184"/>
      <c r="BRF14" s="184"/>
      <c r="BRG14" s="184"/>
      <c r="BRH14" s="184"/>
      <c r="BRI14" s="184"/>
      <c r="BRJ14" s="184"/>
      <c r="BRK14" s="184"/>
      <c r="BRL14" s="184"/>
      <c r="BRM14" s="184"/>
      <c r="BRN14" s="184"/>
      <c r="BRO14" s="184"/>
      <c r="BRP14" s="184"/>
      <c r="BRQ14" s="184"/>
      <c r="BRR14" s="184"/>
      <c r="BRS14" s="184"/>
      <c r="BRT14" s="184"/>
      <c r="BRU14" s="184"/>
      <c r="BRV14" s="184"/>
      <c r="BRW14" s="184"/>
      <c r="BRX14" s="184"/>
      <c r="BRY14" s="184"/>
      <c r="BRZ14" s="184"/>
      <c r="BSA14" s="184"/>
      <c r="BSB14" s="184"/>
      <c r="BSC14" s="184"/>
      <c r="BSD14" s="184"/>
      <c r="BSE14" s="184"/>
      <c r="BSF14" s="184"/>
      <c r="BSG14" s="184"/>
      <c r="BSH14" s="184"/>
      <c r="BSI14" s="184"/>
      <c r="BSJ14" s="184"/>
      <c r="BSK14" s="184"/>
      <c r="BSL14" s="184"/>
      <c r="BSM14" s="184"/>
      <c r="BSN14" s="184"/>
      <c r="BSO14" s="184"/>
      <c r="BSP14" s="184"/>
      <c r="BSQ14" s="184"/>
      <c r="BSR14" s="184"/>
      <c r="BSS14" s="184"/>
      <c r="BST14" s="184"/>
      <c r="BSU14" s="184"/>
      <c r="BSV14" s="184"/>
      <c r="BSW14" s="184"/>
      <c r="BSX14" s="184"/>
      <c r="BSY14" s="184"/>
      <c r="BSZ14" s="184"/>
      <c r="BTA14" s="184"/>
      <c r="BTB14" s="184"/>
      <c r="BTC14" s="184"/>
      <c r="BTD14" s="184"/>
      <c r="BTE14" s="184"/>
      <c r="BTF14" s="184"/>
      <c r="BTG14" s="184"/>
      <c r="BTH14" s="184"/>
      <c r="BTI14" s="184"/>
      <c r="BTJ14" s="184"/>
      <c r="BTK14" s="184"/>
      <c r="BTL14" s="184"/>
      <c r="BTM14" s="184"/>
      <c r="BTN14" s="184"/>
      <c r="BTO14" s="184"/>
      <c r="BTP14" s="184"/>
      <c r="BTQ14" s="184"/>
      <c r="BTR14" s="184"/>
      <c r="BTS14" s="184"/>
      <c r="BTT14" s="184"/>
      <c r="BTU14" s="184"/>
      <c r="BTV14" s="184"/>
      <c r="BTW14" s="184"/>
      <c r="BTX14" s="184"/>
      <c r="BTY14" s="184"/>
      <c r="BTZ14" s="184"/>
      <c r="BUA14" s="184"/>
      <c r="BUB14" s="184"/>
      <c r="BUC14" s="184"/>
      <c r="BUD14" s="184"/>
      <c r="BUE14" s="184"/>
      <c r="BUF14" s="184"/>
      <c r="BUG14" s="184"/>
      <c r="BUH14" s="184"/>
      <c r="BUI14" s="184"/>
      <c r="BUJ14" s="184"/>
      <c r="BUK14" s="184"/>
      <c r="BUL14" s="184"/>
      <c r="BUM14" s="184"/>
      <c r="BUN14" s="184"/>
      <c r="BUO14" s="184"/>
      <c r="BUP14" s="184"/>
      <c r="BUQ14" s="184"/>
      <c r="BUR14" s="184"/>
      <c r="BUS14" s="184"/>
      <c r="BUT14" s="184"/>
      <c r="BUU14" s="184"/>
      <c r="BUV14" s="184"/>
      <c r="BUW14" s="184"/>
      <c r="BUX14" s="184"/>
      <c r="BUY14" s="184"/>
      <c r="BUZ14" s="184"/>
      <c r="BVA14" s="184"/>
      <c r="BVB14" s="184"/>
      <c r="BVC14" s="184"/>
      <c r="BVD14" s="184"/>
      <c r="BVE14" s="184"/>
      <c r="BVF14" s="184"/>
      <c r="BVG14" s="184"/>
      <c r="BVH14" s="184"/>
      <c r="BVI14" s="184"/>
      <c r="BVJ14" s="184"/>
      <c r="BVK14" s="184"/>
      <c r="BVL14" s="184"/>
      <c r="BVM14" s="184"/>
      <c r="BVN14" s="184"/>
      <c r="BVO14" s="184"/>
      <c r="BVP14" s="184"/>
      <c r="BVQ14" s="184"/>
      <c r="BVR14" s="184"/>
      <c r="BVS14" s="184"/>
      <c r="BVT14" s="184"/>
      <c r="BVU14" s="184"/>
      <c r="BVV14" s="184"/>
      <c r="BVW14" s="184"/>
      <c r="BVX14" s="184"/>
      <c r="BVY14" s="184"/>
      <c r="BVZ14" s="184"/>
      <c r="BWA14" s="184"/>
      <c r="BWB14" s="184"/>
      <c r="BWC14" s="184"/>
      <c r="BWD14" s="184"/>
      <c r="BWE14" s="184"/>
      <c r="BWF14" s="184"/>
      <c r="BWG14" s="184"/>
      <c r="BWH14" s="184"/>
      <c r="BWI14" s="184"/>
      <c r="BWJ14" s="184"/>
      <c r="BWK14" s="184"/>
      <c r="BWL14" s="184"/>
      <c r="BWM14" s="184"/>
      <c r="BWN14" s="184"/>
      <c r="BWO14" s="184"/>
      <c r="BWP14" s="184"/>
      <c r="BWQ14" s="184"/>
      <c r="BWR14" s="184"/>
      <c r="BWS14" s="184"/>
      <c r="BWT14" s="184"/>
      <c r="BWU14" s="184"/>
      <c r="BWV14" s="184"/>
      <c r="BWW14" s="184"/>
      <c r="BWX14" s="184"/>
      <c r="BWY14" s="184"/>
      <c r="BWZ14" s="184"/>
      <c r="BXA14" s="184"/>
      <c r="BXB14" s="184"/>
      <c r="BXC14" s="184"/>
      <c r="BXD14" s="184"/>
      <c r="BXE14" s="184"/>
      <c r="BXF14" s="184"/>
      <c r="BXG14" s="184"/>
      <c r="BXH14" s="184"/>
      <c r="BXI14" s="184"/>
      <c r="BXJ14" s="184"/>
      <c r="BXK14" s="184"/>
      <c r="BXL14" s="184"/>
      <c r="BXM14" s="184"/>
      <c r="BXN14" s="184"/>
      <c r="BXO14" s="184"/>
      <c r="BXP14" s="184"/>
      <c r="BXQ14" s="184"/>
      <c r="BXR14" s="184"/>
      <c r="BXS14" s="184"/>
      <c r="BXT14" s="184"/>
      <c r="BXU14" s="184"/>
      <c r="BXV14" s="184"/>
      <c r="BXW14" s="184"/>
      <c r="BXX14" s="184"/>
      <c r="BXY14" s="184"/>
      <c r="BXZ14" s="184"/>
      <c r="BYA14" s="184"/>
      <c r="BYB14" s="184"/>
      <c r="BYC14" s="184"/>
      <c r="BYD14" s="184"/>
      <c r="BYE14" s="184"/>
      <c r="BYF14" s="184"/>
      <c r="BYG14" s="184"/>
      <c r="BYH14" s="184"/>
      <c r="BYI14" s="184"/>
      <c r="BYJ14" s="184"/>
      <c r="BYK14" s="184"/>
      <c r="BYL14" s="184"/>
      <c r="BYM14" s="184"/>
      <c r="BYN14" s="184"/>
      <c r="BYO14" s="184"/>
      <c r="BYP14" s="184"/>
      <c r="BYQ14" s="184"/>
      <c r="BYR14" s="184"/>
      <c r="BYS14" s="184"/>
      <c r="BYT14" s="184"/>
      <c r="BYU14" s="184"/>
      <c r="BYV14" s="184"/>
      <c r="BYW14" s="184"/>
      <c r="BYX14" s="184"/>
      <c r="BYY14" s="184"/>
      <c r="BYZ14" s="184"/>
      <c r="BZA14" s="184"/>
      <c r="BZB14" s="184"/>
      <c r="BZC14" s="184"/>
      <c r="BZD14" s="184"/>
      <c r="BZE14" s="184"/>
      <c r="BZF14" s="184"/>
      <c r="BZG14" s="184"/>
      <c r="BZH14" s="184"/>
      <c r="BZI14" s="184"/>
      <c r="BZJ14" s="184"/>
      <c r="BZK14" s="184"/>
      <c r="BZL14" s="184"/>
      <c r="BZM14" s="184"/>
      <c r="BZN14" s="184"/>
      <c r="BZO14" s="184"/>
      <c r="BZP14" s="184"/>
      <c r="BZQ14" s="184"/>
      <c r="BZR14" s="184"/>
      <c r="BZS14" s="184"/>
      <c r="BZT14" s="184"/>
      <c r="BZU14" s="184"/>
      <c r="BZV14" s="184"/>
      <c r="BZW14" s="184"/>
      <c r="BZX14" s="184"/>
      <c r="BZY14" s="184"/>
      <c r="BZZ14" s="184"/>
      <c r="CAA14" s="184"/>
      <c r="CAB14" s="184"/>
      <c r="CAC14" s="184"/>
      <c r="CAD14" s="184"/>
      <c r="CAE14" s="184"/>
      <c r="CAF14" s="184"/>
      <c r="CAG14" s="184"/>
      <c r="CAH14" s="184"/>
      <c r="CAI14" s="184"/>
      <c r="CAJ14" s="184"/>
      <c r="CAK14" s="184"/>
      <c r="CAL14" s="184"/>
      <c r="CAM14" s="184"/>
      <c r="CAN14" s="184"/>
      <c r="CAO14" s="184"/>
      <c r="CAP14" s="184"/>
      <c r="CAQ14" s="184"/>
      <c r="CAR14" s="184"/>
      <c r="CAS14" s="184"/>
      <c r="CAT14" s="184"/>
      <c r="CAU14" s="184"/>
      <c r="CAV14" s="184"/>
      <c r="CAW14" s="184"/>
      <c r="CAX14" s="184"/>
      <c r="CAY14" s="184"/>
      <c r="CAZ14" s="184"/>
      <c r="CBA14" s="184"/>
      <c r="CBB14" s="184"/>
      <c r="CBC14" s="184"/>
      <c r="CBD14" s="184"/>
      <c r="CBE14" s="184"/>
      <c r="CBF14" s="184"/>
      <c r="CBG14" s="184"/>
      <c r="CBH14" s="184"/>
      <c r="CBI14" s="184"/>
      <c r="CBJ14" s="184"/>
      <c r="CBK14" s="184"/>
      <c r="CBL14" s="184"/>
      <c r="CBM14" s="184"/>
      <c r="CBN14" s="184"/>
      <c r="CBO14" s="184"/>
      <c r="CBP14" s="184"/>
      <c r="CBQ14" s="184"/>
      <c r="CBR14" s="184"/>
      <c r="CBS14" s="184"/>
      <c r="CBT14" s="184"/>
      <c r="CBU14" s="184"/>
      <c r="CBV14" s="184"/>
      <c r="CBW14" s="184"/>
      <c r="CBX14" s="184"/>
      <c r="CBY14" s="184"/>
      <c r="CBZ14" s="184"/>
      <c r="CCA14" s="184"/>
      <c r="CCB14" s="184"/>
      <c r="CCC14" s="184"/>
      <c r="CCD14" s="184"/>
      <c r="CCE14" s="184"/>
      <c r="CCF14" s="184"/>
      <c r="CCG14" s="184"/>
      <c r="CCH14" s="184"/>
      <c r="CCI14" s="184"/>
      <c r="CCJ14" s="184"/>
      <c r="CCK14" s="184"/>
      <c r="CCL14" s="184"/>
      <c r="CCM14" s="184"/>
      <c r="CCN14" s="184"/>
      <c r="CCO14" s="184"/>
      <c r="CCP14" s="184"/>
      <c r="CCQ14" s="184"/>
      <c r="CCR14" s="184"/>
      <c r="CCS14" s="184"/>
      <c r="CCT14" s="184"/>
      <c r="CCU14" s="184"/>
      <c r="CCV14" s="184"/>
      <c r="CCW14" s="184"/>
      <c r="CCX14" s="184"/>
      <c r="CCY14" s="184"/>
      <c r="CCZ14" s="184"/>
      <c r="CDA14" s="184"/>
      <c r="CDB14" s="184"/>
      <c r="CDC14" s="184"/>
      <c r="CDD14" s="184"/>
      <c r="CDE14" s="184"/>
      <c r="CDF14" s="184"/>
      <c r="CDG14" s="184"/>
      <c r="CDH14" s="184"/>
      <c r="CDI14" s="184"/>
      <c r="CDJ14" s="184"/>
      <c r="CDK14" s="184"/>
      <c r="CDL14" s="184"/>
      <c r="CDM14" s="184"/>
      <c r="CDN14" s="184"/>
      <c r="CDO14" s="184"/>
      <c r="CDP14" s="184"/>
      <c r="CDQ14" s="184"/>
      <c r="CDR14" s="184"/>
      <c r="CDS14" s="184"/>
      <c r="CDT14" s="184"/>
      <c r="CDU14" s="184"/>
      <c r="CDV14" s="184"/>
      <c r="CDW14" s="184"/>
      <c r="CDX14" s="184"/>
      <c r="CDY14" s="184"/>
      <c r="CDZ14" s="184"/>
      <c r="CEA14" s="184"/>
      <c r="CEB14" s="184"/>
      <c r="CEC14" s="184"/>
      <c r="CED14" s="184"/>
      <c r="CEE14" s="184"/>
      <c r="CEF14" s="184"/>
      <c r="CEG14" s="184"/>
      <c r="CEH14" s="184"/>
      <c r="CEI14" s="184"/>
      <c r="CEJ14" s="184"/>
      <c r="CEK14" s="184"/>
      <c r="CEL14" s="184"/>
      <c r="CEM14" s="184"/>
      <c r="CEN14" s="184"/>
      <c r="CEO14" s="184"/>
      <c r="CEP14" s="184"/>
      <c r="CEQ14" s="184"/>
      <c r="CER14" s="184"/>
      <c r="CES14" s="184"/>
      <c r="CET14" s="184"/>
      <c r="CEU14" s="184"/>
      <c r="CEV14" s="184"/>
      <c r="CEW14" s="184"/>
      <c r="CEX14" s="184"/>
      <c r="CEY14" s="184"/>
      <c r="CEZ14" s="184"/>
      <c r="CFA14" s="184"/>
      <c r="CFB14" s="184"/>
      <c r="CFC14" s="184"/>
      <c r="CFD14" s="184"/>
      <c r="CFE14" s="184"/>
      <c r="CFF14" s="184"/>
      <c r="CFG14" s="184"/>
      <c r="CFH14" s="184"/>
      <c r="CFI14" s="184"/>
      <c r="CFJ14" s="184"/>
      <c r="CFK14" s="184"/>
      <c r="CFL14" s="184"/>
      <c r="CFM14" s="184"/>
      <c r="CFN14" s="184"/>
      <c r="CFO14" s="184"/>
      <c r="CFP14" s="184"/>
      <c r="CFQ14" s="184"/>
      <c r="CFR14" s="184"/>
      <c r="CFS14" s="184"/>
      <c r="CFT14" s="184"/>
      <c r="CFU14" s="184"/>
      <c r="CFV14" s="184"/>
      <c r="CFW14" s="184"/>
      <c r="CFX14" s="184"/>
      <c r="CFY14" s="184"/>
      <c r="CFZ14" s="184"/>
      <c r="CGA14" s="184"/>
      <c r="CGB14" s="184"/>
      <c r="CGC14" s="184"/>
      <c r="CGD14" s="184"/>
      <c r="CGE14" s="184"/>
      <c r="CGF14" s="184"/>
      <c r="CGG14" s="184"/>
      <c r="CGH14" s="184"/>
      <c r="CGI14" s="184"/>
      <c r="CGJ14" s="184"/>
      <c r="CGK14" s="184"/>
      <c r="CGL14" s="184"/>
      <c r="CGM14" s="184"/>
      <c r="CGN14" s="184"/>
      <c r="CGO14" s="184"/>
      <c r="CGP14" s="184"/>
      <c r="CGQ14" s="184"/>
      <c r="CGR14" s="184"/>
      <c r="CGS14" s="184"/>
      <c r="CGT14" s="184"/>
      <c r="CGU14" s="184"/>
      <c r="CGV14" s="184"/>
      <c r="CGW14" s="184"/>
      <c r="CGX14" s="184"/>
      <c r="CGY14" s="184"/>
      <c r="CGZ14" s="184"/>
      <c r="CHA14" s="184"/>
      <c r="CHB14" s="184"/>
      <c r="CHC14" s="184"/>
      <c r="CHD14" s="184"/>
      <c r="CHE14" s="184"/>
      <c r="CHF14" s="184"/>
      <c r="CHG14" s="184"/>
      <c r="CHH14" s="184"/>
      <c r="CHI14" s="184"/>
      <c r="CHJ14" s="184"/>
      <c r="CHK14" s="184"/>
      <c r="CHL14" s="184"/>
      <c r="CHM14" s="184"/>
      <c r="CHN14" s="184"/>
      <c r="CHO14" s="184"/>
      <c r="CHP14" s="184"/>
      <c r="CHQ14" s="184"/>
      <c r="CHR14" s="184"/>
      <c r="CHS14" s="184"/>
      <c r="CHT14" s="184"/>
      <c r="CHU14" s="184"/>
      <c r="CHV14" s="184"/>
      <c r="CHW14" s="184"/>
      <c r="CHX14" s="184"/>
      <c r="CHY14" s="184"/>
      <c r="CHZ14" s="184"/>
      <c r="CIA14" s="184"/>
      <c r="CIB14" s="184"/>
      <c r="CIC14" s="184"/>
      <c r="CID14" s="184"/>
      <c r="CIE14" s="184"/>
      <c r="CIF14" s="184"/>
      <c r="CIG14" s="184"/>
      <c r="CIH14" s="184"/>
      <c r="CII14" s="184"/>
      <c r="CIJ14" s="184"/>
      <c r="CIK14" s="184"/>
      <c r="CIL14" s="184"/>
      <c r="CIM14" s="184"/>
      <c r="CIN14" s="184"/>
      <c r="CIO14" s="184"/>
      <c r="CIP14" s="184"/>
      <c r="CIQ14" s="184"/>
      <c r="CIR14" s="184"/>
      <c r="CIS14" s="184"/>
      <c r="CIT14" s="184"/>
      <c r="CIU14" s="184"/>
      <c r="CIV14" s="184"/>
      <c r="CIW14" s="184"/>
      <c r="CIX14" s="184"/>
      <c r="CIY14" s="184"/>
      <c r="CIZ14" s="184"/>
      <c r="CJA14" s="184"/>
      <c r="CJB14" s="184"/>
      <c r="CJC14" s="184"/>
      <c r="CJD14" s="184"/>
      <c r="CJE14" s="184"/>
      <c r="CJF14" s="184"/>
      <c r="CJG14" s="184"/>
      <c r="CJH14" s="184"/>
      <c r="CJI14" s="184"/>
      <c r="CJJ14" s="184"/>
      <c r="CJK14" s="184"/>
      <c r="CJL14" s="184"/>
      <c r="CJM14" s="184"/>
      <c r="CJN14" s="184"/>
      <c r="CJO14" s="184"/>
      <c r="CJP14" s="184"/>
      <c r="CJQ14" s="184"/>
      <c r="CJR14" s="184"/>
      <c r="CJS14" s="184"/>
      <c r="CJT14" s="184"/>
      <c r="CJU14" s="184"/>
      <c r="CJV14" s="184"/>
      <c r="CJW14" s="184"/>
      <c r="CJX14" s="184"/>
      <c r="CJY14" s="184"/>
      <c r="CJZ14" s="184"/>
      <c r="CKA14" s="184"/>
      <c r="CKB14" s="184"/>
      <c r="CKC14" s="184"/>
      <c r="CKD14" s="184"/>
      <c r="CKE14" s="184"/>
      <c r="CKF14" s="184"/>
      <c r="CKG14" s="184"/>
      <c r="CKH14" s="184"/>
      <c r="CKI14" s="184"/>
      <c r="CKJ14" s="184"/>
      <c r="CKK14" s="184"/>
      <c r="CKL14" s="184"/>
      <c r="CKM14" s="184"/>
      <c r="CKN14" s="184"/>
      <c r="CKO14" s="184"/>
      <c r="CKP14" s="184"/>
      <c r="CKQ14" s="184"/>
      <c r="CKR14" s="184"/>
      <c r="CKS14" s="184"/>
      <c r="CKT14" s="184"/>
      <c r="CKU14" s="184"/>
      <c r="CKV14" s="184"/>
      <c r="CKW14" s="184"/>
      <c r="CKX14" s="184"/>
      <c r="CKY14" s="184"/>
      <c r="CKZ14" s="184"/>
      <c r="CLA14" s="184"/>
      <c r="CLB14" s="184"/>
      <c r="CLC14" s="184"/>
      <c r="CLD14" s="184"/>
      <c r="CLE14" s="184"/>
      <c r="CLF14" s="184"/>
      <c r="CLG14" s="184"/>
      <c r="CLH14" s="184"/>
      <c r="CLI14" s="184"/>
      <c r="CLJ14" s="184"/>
      <c r="CLK14" s="184"/>
      <c r="CLL14" s="184"/>
      <c r="CLM14" s="184"/>
      <c r="CLN14" s="184"/>
      <c r="CLO14" s="184"/>
      <c r="CLP14" s="184"/>
      <c r="CLQ14" s="184"/>
      <c r="CLR14" s="184"/>
      <c r="CLS14" s="184"/>
      <c r="CLT14" s="184"/>
      <c r="CLU14" s="184"/>
      <c r="CLV14" s="184"/>
      <c r="CLW14" s="184"/>
      <c r="CLX14" s="184"/>
      <c r="CLY14" s="184"/>
      <c r="CLZ14" s="184"/>
      <c r="CMA14" s="184"/>
      <c r="CMB14" s="184"/>
      <c r="CMC14" s="184"/>
      <c r="CMD14" s="184"/>
      <c r="CME14" s="184"/>
      <c r="CMF14" s="184"/>
      <c r="CMG14" s="184"/>
      <c r="CMH14" s="184"/>
      <c r="CMI14" s="184"/>
      <c r="CMJ14" s="184"/>
      <c r="CMK14" s="184"/>
      <c r="CML14" s="184"/>
      <c r="CMM14" s="184"/>
      <c r="CMN14" s="184"/>
      <c r="CMO14" s="184"/>
      <c r="CMP14" s="184"/>
      <c r="CMQ14" s="184"/>
      <c r="CMR14" s="184"/>
      <c r="CMS14" s="184"/>
      <c r="CMT14" s="184"/>
      <c r="CMU14" s="184"/>
      <c r="CMV14" s="184"/>
      <c r="CMW14" s="184"/>
      <c r="CMX14" s="184"/>
      <c r="CMY14" s="184"/>
      <c r="CMZ14" s="184"/>
      <c r="CNA14" s="184"/>
      <c r="CNB14" s="184"/>
      <c r="CNC14" s="184"/>
      <c r="CND14" s="184"/>
      <c r="CNE14" s="184"/>
      <c r="CNF14" s="184"/>
      <c r="CNG14" s="184"/>
      <c r="CNH14" s="184"/>
      <c r="CNI14" s="184"/>
      <c r="CNJ14" s="184"/>
      <c r="CNK14" s="184"/>
      <c r="CNL14" s="184"/>
      <c r="CNM14" s="184"/>
      <c r="CNN14" s="184"/>
      <c r="CNO14" s="184"/>
      <c r="CNP14" s="184"/>
      <c r="CNQ14" s="184"/>
      <c r="CNR14" s="184"/>
      <c r="CNS14" s="184"/>
      <c r="CNT14" s="184"/>
      <c r="CNU14" s="184"/>
      <c r="CNV14" s="184"/>
      <c r="CNW14" s="184"/>
      <c r="CNX14" s="184"/>
      <c r="CNY14" s="184"/>
      <c r="CNZ14" s="184"/>
      <c r="COA14" s="184"/>
      <c r="COB14" s="184"/>
      <c r="COC14" s="184"/>
      <c r="COD14" s="184"/>
      <c r="COE14" s="184"/>
      <c r="COF14" s="184"/>
      <c r="COG14" s="184"/>
      <c r="COH14" s="184"/>
      <c r="COI14" s="184"/>
      <c r="COJ14" s="184"/>
      <c r="COK14" s="184"/>
      <c r="COL14" s="184"/>
      <c r="COM14" s="184"/>
      <c r="CON14" s="184"/>
      <c r="COO14" s="184"/>
      <c r="COP14" s="184"/>
      <c r="COQ14" s="184"/>
      <c r="COR14" s="184"/>
      <c r="COS14" s="184"/>
      <c r="COT14" s="184"/>
      <c r="COU14" s="184"/>
      <c r="COV14" s="184"/>
      <c r="COW14" s="184"/>
      <c r="COX14" s="184"/>
      <c r="COY14" s="184"/>
      <c r="COZ14" s="184"/>
      <c r="CPA14" s="184"/>
      <c r="CPB14" s="184"/>
      <c r="CPC14" s="184"/>
      <c r="CPD14" s="184"/>
      <c r="CPE14" s="184"/>
      <c r="CPF14" s="184"/>
      <c r="CPG14" s="184"/>
      <c r="CPH14" s="184"/>
      <c r="CPI14" s="184"/>
      <c r="CPJ14" s="184"/>
      <c r="CPK14" s="184"/>
      <c r="CPL14" s="184"/>
      <c r="CPM14" s="184"/>
      <c r="CPN14" s="184"/>
      <c r="CPO14" s="184"/>
      <c r="CPP14" s="184"/>
      <c r="CPQ14" s="184"/>
      <c r="CPR14" s="184"/>
      <c r="CPS14" s="184"/>
      <c r="CPT14" s="184"/>
      <c r="CPU14" s="184"/>
      <c r="CPV14" s="184"/>
      <c r="CPW14" s="184"/>
      <c r="CPX14" s="184"/>
      <c r="CPY14" s="184"/>
      <c r="CPZ14" s="184"/>
      <c r="CQA14" s="184"/>
      <c r="CQB14" s="184"/>
      <c r="CQC14" s="184"/>
      <c r="CQD14" s="184"/>
      <c r="CQE14" s="184"/>
      <c r="CQF14" s="184"/>
      <c r="CQG14" s="184"/>
      <c r="CQH14" s="184"/>
      <c r="CQI14" s="184"/>
      <c r="CQJ14" s="184"/>
      <c r="CQK14" s="184"/>
      <c r="CQL14" s="184"/>
      <c r="CQM14" s="184"/>
      <c r="CQN14" s="184"/>
      <c r="CQO14" s="184"/>
      <c r="CQP14" s="184"/>
      <c r="CQQ14" s="184"/>
      <c r="CQR14" s="184"/>
      <c r="CQS14" s="184"/>
      <c r="CQT14" s="184"/>
      <c r="CQU14" s="184"/>
      <c r="CQV14" s="184"/>
      <c r="CQW14" s="184"/>
      <c r="CQX14" s="184"/>
      <c r="CQY14" s="184"/>
      <c r="CQZ14" s="184"/>
      <c r="CRA14" s="184"/>
      <c r="CRB14" s="184"/>
      <c r="CRC14" s="184"/>
      <c r="CRD14" s="184"/>
      <c r="CRE14" s="184"/>
      <c r="CRF14" s="184"/>
      <c r="CRG14" s="184"/>
      <c r="CRH14" s="184"/>
      <c r="CRI14" s="184"/>
      <c r="CRJ14" s="184"/>
      <c r="CRK14" s="184"/>
      <c r="CRL14" s="184"/>
      <c r="CRM14" s="184"/>
      <c r="CRN14" s="184"/>
      <c r="CRO14" s="184"/>
      <c r="CRP14" s="184"/>
      <c r="CRQ14" s="184"/>
      <c r="CRR14" s="184"/>
      <c r="CRS14" s="184"/>
      <c r="CRT14" s="184"/>
      <c r="CRU14" s="184"/>
      <c r="CRV14" s="184"/>
      <c r="CRW14" s="184"/>
      <c r="CRX14" s="184"/>
      <c r="CRY14" s="184"/>
      <c r="CRZ14" s="184"/>
      <c r="CSA14" s="184"/>
      <c r="CSB14" s="184"/>
      <c r="CSC14" s="184"/>
      <c r="CSD14" s="184"/>
      <c r="CSE14" s="184"/>
      <c r="CSF14" s="184"/>
      <c r="CSG14" s="184"/>
      <c r="CSH14" s="184"/>
      <c r="CSI14" s="184"/>
      <c r="CSJ14" s="184"/>
      <c r="CSK14" s="184"/>
      <c r="CSL14" s="184"/>
      <c r="CSM14" s="184"/>
      <c r="CSN14" s="184"/>
      <c r="CSO14" s="184"/>
      <c r="CSP14" s="184"/>
      <c r="CSQ14" s="184"/>
      <c r="CSR14" s="184"/>
      <c r="CSS14" s="184"/>
      <c r="CST14" s="184"/>
      <c r="CSU14" s="184"/>
      <c r="CSV14" s="184"/>
      <c r="CSW14" s="184"/>
      <c r="CSX14" s="184"/>
      <c r="CSY14" s="184"/>
      <c r="CSZ14" s="184"/>
      <c r="CTA14" s="184"/>
      <c r="CTB14" s="184"/>
      <c r="CTC14" s="184"/>
      <c r="CTD14" s="184"/>
      <c r="CTE14" s="184"/>
      <c r="CTF14" s="184"/>
      <c r="CTG14" s="184"/>
      <c r="CTH14" s="184"/>
      <c r="CTI14" s="184"/>
      <c r="CTJ14" s="184"/>
      <c r="CTK14" s="184"/>
      <c r="CTL14" s="184"/>
      <c r="CTM14" s="184"/>
      <c r="CTN14" s="184"/>
      <c r="CTO14" s="184"/>
      <c r="CTP14" s="184"/>
      <c r="CTQ14" s="184"/>
      <c r="CTR14" s="184"/>
      <c r="CTS14" s="184"/>
      <c r="CTT14" s="184"/>
      <c r="CTU14" s="184"/>
      <c r="CTV14" s="184"/>
      <c r="CTW14" s="184"/>
      <c r="CTX14" s="184"/>
      <c r="CTY14" s="184"/>
      <c r="CTZ14" s="184"/>
      <c r="CUA14" s="184"/>
      <c r="CUB14" s="184"/>
      <c r="CUC14" s="184"/>
      <c r="CUD14" s="184"/>
      <c r="CUE14" s="184"/>
      <c r="CUF14" s="184"/>
      <c r="CUG14" s="184"/>
      <c r="CUH14" s="184"/>
      <c r="CUI14" s="184"/>
      <c r="CUJ14" s="184"/>
      <c r="CUK14" s="184"/>
      <c r="CUL14" s="184"/>
      <c r="CUM14" s="184"/>
      <c r="CUN14" s="184"/>
      <c r="CUO14" s="184"/>
      <c r="CUP14" s="184"/>
      <c r="CUQ14" s="184"/>
      <c r="CUR14" s="184"/>
      <c r="CUS14" s="184"/>
      <c r="CUT14" s="184"/>
      <c r="CUU14" s="184"/>
      <c r="CUV14" s="184"/>
      <c r="CUW14" s="184"/>
      <c r="CUX14" s="184"/>
      <c r="CUY14" s="184"/>
      <c r="CUZ14" s="184"/>
      <c r="CVA14" s="184"/>
      <c r="CVB14" s="184"/>
      <c r="CVC14" s="184"/>
      <c r="CVD14" s="184"/>
      <c r="CVE14" s="184"/>
      <c r="CVF14" s="184"/>
      <c r="CVG14" s="184"/>
      <c r="CVH14" s="184"/>
      <c r="CVI14" s="184"/>
      <c r="CVJ14" s="184"/>
      <c r="CVK14" s="184"/>
      <c r="CVL14" s="184"/>
      <c r="CVM14" s="184"/>
      <c r="CVN14" s="184"/>
      <c r="CVO14" s="184"/>
      <c r="CVP14" s="184"/>
      <c r="CVQ14" s="184"/>
      <c r="CVR14" s="184"/>
      <c r="CVS14" s="184"/>
      <c r="CVT14" s="184"/>
      <c r="CVU14" s="184"/>
      <c r="CVV14" s="184"/>
      <c r="CVW14" s="184"/>
      <c r="CVX14" s="184"/>
      <c r="CVY14" s="184"/>
      <c r="CVZ14" s="184"/>
      <c r="CWA14" s="184"/>
      <c r="CWB14" s="184"/>
      <c r="CWC14" s="184"/>
      <c r="CWD14" s="184"/>
      <c r="CWE14" s="184"/>
      <c r="CWF14" s="184"/>
      <c r="CWG14" s="184"/>
      <c r="CWH14" s="184"/>
      <c r="CWI14" s="184"/>
      <c r="CWJ14" s="184"/>
      <c r="CWK14" s="184"/>
      <c r="CWL14" s="184"/>
      <c r="CWM14" s="184"/>
      <c r="CWN14" s="184"/>
      <c r="CWO14" s="184"/>
      <c r="CWP14" s="184"/>
      <c r="CWQ14" s="184"/>
      <c r="CWR14" s="184"/>
      <c r="CWS14" s="184"/>
      <c r="CWT14" s="184"/>
      <c r="CWU14" s="184"/>
      <c r="CWV14" s="184"/>
      <c r="CWW14" s="184"/>
      <c r="CWX14" s="184"/>
      <c r="CWY14" s="184"/>
      <c r="CWZ14" s="184"/>
      <c r="CXA14" s="184"/>
      <c r="CXB14" s="184"/>
      <c r="CXC14" s="184"/>
      <c r="CXD14" s="184"/>
      <c r="CXE14" s="184"/>
      <c r="CXF14" s="184"/>
      <c r="CXG14" s="184"/>
      <c r="CXH14" s="184"/>
      <c r="CXI14" s="184"/>
      <c r="CXJ14" s="184"/>
      <c r="CXK14" s="184"/>
      <c r="CXL14" s="184"/>
      <c r="CXM14" s="184"/>
      <c r="CXN14" s="184"/>
      <c r="CXO14" s="184"/>
      <c r="CXP14" s="184"/>
      <c r="CXQ14" s="184"/>
      <c r="CXR14" s="184"/>
      <c r="CXS14" s="184"/>
      <c r="CXT14" s="184"/>
      <c r="CXU14" s="184"/>
      <c r="CXV14" s="184"/>
      <c r="CXW14" s="184"/>
      <c r="CXX14" s="184"/>
      <c r="CXY14" s="184"/>
      <c r="CXZ14" s="184"/>
      <c r="CYA14" s="184"/>
      <c r="CYB14" s="184"/>
      <c r="CYC14" s="184"/>
      <c r="CYD14" s="184"/>
      <c r="CYE14" s="184"/>
      <c r="CYF14" s="184"/>
      <c r="CYG14" s="184"/>
      <c r="CYH14" s="184"/>
      <c r="CYI14" s="184"/>
      <c r="CYJ14" s="184"/>
      <c r="CYK14" s="184"/>
      <c r="CYL14" s="184"/>
      <c r="CYM14" s="184"/>
      <c r="CYN14" s="184"/>
      <c r="CYO14" s="184"/>
      <c r="CYP14" s="184"/>
      <c r="CYQ14" s="184"/>
      <c r="CYR14" s="184"/>
      <c r="CYS14" s="184"/>
      <c r="CYT14" s="184"/>
      <c r="CYU14" s="184"/>
      <c r="CYV14" s="184"/>
      <c r="CYW14" s="184"/>
      <c r="CYX14" s="184"/>
      <c r="CYY14" s="184"/>
      <c r="CYZ14" s="184"/>
      <c r="CZA14" s="184"/>
      <c r="CZB14" s="184"/>
      <c r="CZC14" s="184"/>
      <c r="CZD14" s="184"/>
      <c r="CZE14" s="184"/>
      <c r="CZF14" s="184"/>
      <c r="CZG14" s="184"/>
      <c r="CZH14" s="184"/>
      <c r="CZI14" s="184"/>
      <c r="CZJ14" s="184"/>
      <c r="CZK14" s="184"/>
      <c r="CZL14" s="184"/>
      <c r="CZM14" s="184"/>
      <c r="CZN14" s="184"/>
      <c r="CZO14" s="184"/>
      <c r="CZP14" s="184"/>
      <c r="CZQ14" s="184"/>
      <c r="CZR14" s="184"/>
      <c r="CZS14" s="184"/>
      <c r="CZT14" s="184"/>
      <c r="CZU14" s="184"/>
      <c r="CZV14" s="184"/>
      <c r="CZW14" s="184"/>
      <c r="CZX14" s="184"/>
      <c r="CZY14" s="184"/>
      <c r="CZZ14" s="184"/>
      <c r="DAA14" s="184"/>
      <c r="DAB14" s="184"/>
      <c r="DAC14" s="184"/>
      <c r="DAD14" s="184"/>
      <c r="DAE14" s="184"/>
      <c r="DAF14" s="184"/>
      <c r="DAG14" s="184"/>
      <c r="DAH14" s="184"/>
      <c r="DAI14" s="184"/>
      <c r="DAJ14" s="184"/>
      <c r="DAK14" s="184"/>
      <c r="DAL14" s="184"/>
      <c r="DAM14" s="184"/>
      <c r="DAN14" s="184"/>
      <c r="DAO14" s="184"/>
      <c r="DAP14" s="184"/>
      <c r="DAQ14" s="184"/>
      <c r="DAR14" s="184"/>
      <c r="DAS14" s="184"/>
      <c r="DAT14" s="184"/>
      <c r="DAU14" s="184"/>
      <c r="DAV14" s="184"/>
      <c r="DAW14" s="184"/>
      <c r="DAX14" s="184"/>
      <c r="DAY14" s="184"/>
      <c r="DAZ14" s="184"/>
      <c r="DBA14" s="184"/>
      <c r="DBB14" s="184"/>
      <c r="DBC14" s="184"/>
      <c r="DBD14" s="184"/>
      <c r="DBE14" s="184"/>
      <c r="DBF14" s="184"/>
      <c r="DBG14" s="184"/>
      <c r="DBH14" s="184"/>
      <c r="DBI14" s="184"/>
      <c r="DBJ14" s="184"/>
      <c r="DBK14" s="184"/>
      <c r="DBL14" s="184"/>
      <c r="DBM14" s="184"/>
      <c r="DBN14" s="184"/>
      <c r="DBO14" s="184"/>
      <c r="DBP14" s="184"/>
      <c r="DBQ14" s="184"/>
      <c r="DBR14" s="184"/>
      <c r="DBS14" s="184"/>
      <c r="DBT14" s="184"/>
      <c r="DBU14" s="184"/>
      <c r="DBV14" s="184"/>
      <c r="DBW14" s="184"/>
      <c r="DBX14" s="184"/>
      <c r="DBY14" s="184"/>
      <c r="DBZ14" s="184"/>
      <c r="DCA14" s="184"/>
      <c r="DCB14" s="184"/>
      <c r="DCC14" s="184"/>
      <c r="DCD14" s="184"/>
      <c r="DCE14" s="184"/>
      <c r="DCF14" s="184"/>
      <c r="DCG14" s="184"/>
      <c r="DCH14" s="184"/>
      <c r="DCI14" s="184"/>
      <c r="DCJ14" s="184"/>
      <c r="DCK14" s="184"/>
      <c r="DCL14" s="184"/>
      <c r="DCM14" s="184"/>
      <c r="DCN14" s="184"/>
      <c r="DCO14" s="184"/>
      <c r="DCP14" s="184"/>
      <c r="DCQ14" s="184"/>
      <c r="DCR14" s="184"/>
      <c r="DCS14" s="184"/>
      <c r="DCT14" s="184"/>
      <c r="DCU14" s="184"/>
      <c r="DCV14" s="184"/>
      <c r="DCW14" s="184"/>
      <c r="DCX14" s="184"/>
      <c r="DCY14" s="184"/>
      <c r="DCZ14" s="184"/>
      <c r="DDA14" s="184"/>
      <c r="DDB14" s="184"/>
      <c r="DDC14" s="184"/>
      <c r="DDD14" s="184"/>
      <c r="DDE14" s="184"/>
      <c r="DDF14" s="184"/>
      <c r="DDG14" s="184"/>
      <c r="DDH14" s="184"/>
      <c r="DDI14" s="184"/>
      <c r="DDJ14" s="184"/>
      <c r="DDK14" s="184"/>
      <c r="DDL14" s="184"/>
      <c r="DDM14" s="184"/>
      <c r="DDN14" s="184"/>
      <c r="DDO14" s="184"/>
      <c r="DDP14" s="184"/>
      <c r="DDQ14" s="184"/>
      <c r="DDR14" s="184"/>
      <c r="DDS14" s="184"/>
      <c r="DDT14" s="184"/>
      <c r="DDU14" s="184"/>
      <c r="DDV14" s="184"/>
      <c r="DDW14" s="184"/>
      <c r="DDX14" s="184"/>
      <c r="DDY14" s="184"/>
      <c r="DDZ14" s="184"/>
      <c r="DEA14" s="184"/>
      <c r="DEB14" s="184"/>
      <c r="DEC14" s="184"/>
      <c r="DED14" s="184"/>
      <c r="DEE14" s="184"/>
      <c r="DEF14" s="184"/>
      <c r="DEG14" s="184"/>
      <c r="DEH14" s="184"/>
      <c r="DEI14" s="184"/>
      <c r="DEJ14" s="184"/>
      <c r="DEK14" s="184"/>
      <c r="DEL14" s="184"/>
      <c r="DEM14" s="184"/>
      <c r="DEN14" s="184"/>
      <c r="DEO14" s="184"/>
      <c r="DEP14" s="184"/>
      <c r="DEQ14" s="184"/>
      <c r="DER14" s="184"/>
      <c r="DES14" s="184"/>
      <c r="DET14" s="184"/>
      <c r="DEU14" s="184"/>
      <c r="DEV14" s="184"/>
      <c r="DEW14" s="184"/>
      <c r="DEX14" s="184"/>
      <c r="DEY14" s="184"/>
      <c r="DEZ14" s="184"/>
      <c r="DFA14" s="184"/>
      <c r="DFB14" s="184"/>
      <c r="DFC14" s="184"/>
      <c r="DFD14" s="184"/>
      <c r="DFE14" s="184"/>
      <c r="DFF14" s="184"/>
      <c r="DFG14" s="184"/>
      <c r="DFH14" s="184"/>
      <c r="DFI14" s="184"/>
      <c r="DFJ14" s="184"/>
      <c r="DFK14" s="184"/>
      <c r="DFL14" s="184"/>
      <c r="DFM14" s="184"/>
      <c r="DFN14" s="184"/>
      <c r="DFO14" s="184"/>
      <c r="DFP14" s="184"/>
      <c r="DFQ14" s="184"/>
      <c r="DFR14" s="184"/>
      <c r="DFS14" s="184"/>
      <c r="DFT14" s="184"/>
      <c r="DFU14" s="184"/>
      <c r="DFV14" s="184"/>
      <c r="DFW14" s="184"/>
      <c r="DFX14" s="184"/>
      <c r="DFY14" s="184"/>
      <c r="DFZ14" s="184"/>
      <c r="DGA14" s="184"/>
      <c r="DGB14" s="184"/>
      <c r="DGC14" s="184"/>
      <c r="DGD14" s="184"/>
      <c r="DGE14" s="184"/>
      <c r="DGF14" s="184"/>
      <c r="DGG14" s="184"/>
      <c r="DGH14" s="184"/>
      <c r="DGI14" s="184"/>
      <c r="DGJ14" s="184"/>
      <c r="DGK14" s="184"/>
      <c r="DGL14" s="184"/>
      <c r="DGM14" s="184"/>
      <c r="DGN14" s="184"/>
      <c r="DGO14" s="184"/>
      <c r="DGP14" s="184"/>
      <c r="DGQ14" s="184"/>
      <c r="DGR14" s="184"/>
      <c r="DGS14" s="184"/>
      <c r="DGT14" s="184"/>
      <c r="DGU14" s="184"/>
      <c r="DGV14" s="184"/>
      <c r="DGW14" s="184"/>
      <c r="DGX14" s="184"/>
      <c r="DGY14" s="184"/>
      <c r="DGZ14" s="184"/>
      <c r="DHA14" s="184"/>
      <c r="DHB14" s="184"/>
      <c r="DHC14" s="184"/>
      <c r="DHD14" s="184"/>
      <c r="DHE14" s="184"/>
      <c r="DHF14" s="184"/>
      <c r="DHG14" s="184"/>
      <c r="DHH14" s="184"/>
      <c r="DHI14" s="184"/>
      <c r="DHJ14" s="184"/>
      <c r="DHK14" s="184"/>
      <c r="DHL14" s="184"/>
      <c r="DHM14" s="184"/>
      <c r="DHN14" s="184"/>
      <c r="DHO14" s="184"/>
      <c r="DHP14" s="184"/>
      <c r="DHQ14" s="184"/>
      <c r="DHR14" s="184"/>
      <c r="DHS14" s="184"/>
      <c r="DHT14" s="184"/>
      <c r="DHU14" s="184"/>
      <c r="DHV14" s="184"/>
      <c r="DHW14" s="184"/>
      <c r="DHX14" s="184"/>
      <c r="DHY14" s="184"/>
      <c r="DHZ14" s="184"/>
      <c r="DIA14" s="184"/>
      <c r="DIB14" s="184"/>
      <c r="DIC14" s="184"/>
      <c r="DID14" s="184"/>
      <c r="DIE14" s="184"/>
      <c r="DIF14" s="184"/>
      <c r="DIG14" s="184"/>
      <c r="DIH14" s="184"/>
      <c r="DII14" s="184"/>
      <c r="DIJ14" s="184"/>
      <c r="DIK14" s="184"/>
      <c r="DIL14" s="184"/>
      <c r="DIM14" s="184"/>
      <c r="DIN14" s="184"/>
      <c r="DIO14" s="184"/>
      <c r="DIP14" s="184"/>
      <c r="DIQ14" s="184"/>
      <c r="DIR14" s="184"/>
      <c r="DIS14" s="184"/>
      <c r="DIT14" s="184"/>
      <c r="DIU14" s="184"/>
      <c r="DIV14" s="184"/>
      <c r="DIW14" s="184"/>
      <c r="DIX14" s="184"/>
      <c r="DIY14" s="184"/>
      <c r="DIZ14" s="184"/>
      <c r="DJA14" s="184"/>
      <c r="DJB14" s="184"/>
      <c r="DJC14" s="184"/>
      <c r="DJD14" s="184"/>
      <c r="DJE14" s="184"/>
      <c r="DJF14" s="184"/>
      <c r="DJG14" s="184"/>
      <c r="DJH14" s="184"/>
      <c r="DJI14" s="184"/>
      <c r="DJJ14" s="184"/>
      <c r="DJK14" s="184"/>
      <c r="DJL14" s="184"/>
      <c r="DJM14" s="184"/>
      <c r="DJN14" s="184"/>
      <c r="DJO14" s="184"/>
      <c r="DJP14" s="184"/>
      <c r="DJQ14" s="184"/>
      <c r="DJR14" s="184"/>
      <c r="DJS14" s="184"/>
      <c r="DJT14" s="184"/>
      <c r="DJU14" s="184"/>
      <c r="DJV14" s="184"/>
      <c r="DJW14" s="184"/>
      <c r="DJX14" s="184"/>
      <c r="DJY14" s="184"/>
      <c r="DJZ14" s="184"/>
      <c r="DKA14" s="184"/>
      <c r="DKB14" s="184"/>
      <c r="DKC14" s="184"/>
      <c r="DKD14" s="184"/>
      <c r="DKE14" s="184"/>
      <c r="DKF14" s="184"/>
      <c r="DKG14" s="184"/>
      <c r="DKH14" s="184"/>
      <c r="DKI14" s="184"/>
      <c r="DKJ14" s="184"/>
      <c r="DKK14" s="184"/>
      <c r="DKL14" s="184"/>
      <c r="DKM14" s="184"/>
      <c r="DKN14" s="184"/>
      <c r="DKO14" s="184"/>
      <c r="DKP14" s="184"/>
      <c r="DKQ14" s="184"/>
      <c r="DKR14" s="184"/>
      <c r="DKS14" s="184"/>
      <c r="DKT14" s="184"/>
      <c r="DKU14" s="184"/>
      <c r="DKV14" s="184"/>
      <c r="DKW14" s="184"/>
      <c r="DKX14" s="184"/>
      <c r="DKY14" s="184"/>
      <c r="DKZ14" s="184"/>
      <c r="DLA14" s="184"/>
      <c r="DLB14" s="184"/>
      <c r="DLC14" s="184"/>
      <c r="DLD14" s="184"/>
      <c r="DLE14" s="184"/>
      <c r="DLF14" s="184"/>
      <c r="DLG14" s="184"/>
      <c r="DLH14" s="184"/>
      <c r="DLI14" s="184"/>
      <c r="DLJ14" s="184"/>
      <c r="DLK14" s="184"/>
      <c r="DLL14" s="184"/>
      <c r="DLM14" s="184"/>
      <c r="DLN14" s="184"/>
      <c r="DLO14" s="184"/>
      <c r="DLP14" s="184"/>
      <c r="DLQ14" s="184"/>
      <c r="DLR14" s="184"/>
      <c r="DLS14" s="184"/>
      <c r="DLT14" s="184"/>
      <c r="DLU14" s="184"/>
      <c r="DLV14" s="184"/>
      <c r="DLW14" s="184"/>
      <c r="DLX14" s="184"/>
      <c r="DLY14" s="184"/>
      <c r="DLZ14" s="184"/>
      <c r="DMA14" s="184"/>
      <c r="DMB14" s="184"/>
      <c r="DMC14" s="184"/>
      <c r="DMD14" s="184"/>
      <c r="DME14" s="184"/>
      <c r="DMF14" s="184"/>
      <c r="DMG14" s="184"/>
      <c r="DMH14" s="184"/>
      <c r="DMI14" s="184"/>
      <c r="DMJ14" s="184"/>
      <c r="DMK14" s="184"/>
      <c r="DML14" s="184"/>
      <c r="DMM14" s="184"/>
      <c r="DMN14" s="184"/>
      <c r="DMO14" s="184"/>
      <c r="DMP14" s="184"/>
      <c r="DMQ14" s="184"/>
      <c r="DMR14" s="184"/>
      <c r="DMS14" s="184"/>
      <c r="DMT14" s="184"/>
      <c r="DMU14" s="184"/>
      <c r="DMV14" s="184"/>
      <c r="DMW14" s="184"/>
      <c r="DMX14" s="184"/>
      <c r="DMY14" s="184"/>
      <c r="DMZ14" s="184"/>
      <c r="DNA14" s="184"/>
      <c r="DNB14" s="184"/>
      <c r="DNC14" s="184"/>
      <c r="DND14" s="184"/>
      <c r="DNE14" s="184"/>
      <c r="DNF14" s="184"/>
      <c r="DNG14" s="184"/>
      <c r="DNH14" s="184"/>
      <c r="DNI14" s="184"/>
      <c r="DNJ14" s="184"/>
      <c r="DNK14" s="184"/>
      <c r="DNL14" s="184"/>
      <c r="DNM14" s="184"/>
      <c r="DNN14" s="184"/>
      <c r="DNO14" s="184"/>
      <c r="DNP14" s="184"/>
      <c r="DNQ14" s="184"/>
      <c r="DNR14" s="184"/>
      <c r="DNS14" s="184"/>
      <c r="DNT14" s="184"/>
      <c r="DNU14" s="184"/>
      <c r="DNV14" s="184"/>
      <c r="DNW14" s="184"/>
      <c r="DNX14" s="184"/>
      <c r="DNY14" s="184"/>
      <c r="DNZ14" s="184"/>
      <c r="DOA14" s="184"/>
      <c r="DOB14" s="184"/>
      <c r="DOC14" s="184"/>
      <c r="DOD14" s="184"/>
      <c r="DOE14" s="184"/>
      <c r="DOF14" s="184"/>
      <c r="DOG14" s="184"/>
      <c r="DOH14" s="184"/>
      <c r="DOI14" s="184"/>
      <c r="DOJ14" s="184"/>
      <c r="DOK14" s="184"/>
      <c r="DOL14" s="184"/>
      <c r="DOM14" s="184"/>
      <c r="DON14" s="184"/>
      <c r="DOO14" s="184"/>
      <c r="DOP14" s="184"/>
      <c r="DOQ14" s="184"/>
      <c r="DOR14" s="184"/>
      <c r="DOS14" s="184"/>
      <c r="DOT14" s="184"/>
      <c r="DOU14" s="184"/>
      <c r="DOV14" s="184"/>
      <c r="DOW14" s="184"/>
      <c r="DOX14" s="184"/>
      <c r="DOY14" s="184"/>
      <c r="DOZ14" s="184"/>
      <c r="DPA14" s="184"/>
      <c r="DPB14" s="184"/>
      <c r="DPC14" s="184"/>
      <c r="DPD14" s="184"/>
      <c r="DPE14" s="184"/>
      <c r="DPF14" s="184"/>
      <c r="DPG14" s="184"/>
      <c r="DPH14" s="184"/>
      <c r="DPI14" s="184"/>
      <c r="DPJ14" s="184"/>
      <c r="DPK14" s="184"/>
      <c r="DPL14" s="184"/>
      <c r="DPM14" s="184"/>
      <c r="DPN14" s="184"/>
      <c r="DPO14" s="184"/>
      <c r="DPP14" s="184"/>
      <c r="DPQ14" s="184"/>
      <c r="DPR14" s="184"/>
      <c r="DPS14" s="184"/>
      <c r="DPT14" s="184"/>
      <c r="DPU14" s="184"/>
      <c r="DPV14" s="184"/>
      <c r="DPW14" s="184"/>
      <c r="DPX14" s="184"/>
      <c r="DPY14" s="184"/>
      <c r="DPZ14" s="184"/>
      <c r="DQA14" s="184"/>
      <c r="DQB14" s="184"/>
      <c r="DQC14" s="184"/>
      <c r="DQD14" s="184"/>
      <c r="DQE14" s="184"/>
      <c r="DQF14" s="184"/>
      <c r="DQG14" s="184"/>
      <c r="DQH14" s="184"/>
      <c r="DQI14" s="184"/>
      <c r="DQJ14" s="184"/>
      <c r="DQK14" s="184"/>
      <c r="DQL14" s="184"/>
      <c r="DQM14" s="184"/>
      <c r="DQN14" s="184"/>
      <c r="DQO14" s="184"/>
      <c r="DQP14" s="184"/>
      <c r="DQQ14" s="184"/>
      <c r="DQR14" s="184"/>
      <c r="DQS14" s="184"/>
      <c r="DQT14" s="184"/>
      <c r="DQU14" s="184"/>
      <c r="DQV14" s="184"/>
      <c r="DQW14" s="184"/>
      <c r="DQX14" s="184"/>
      <c r="DQY14" s="184"/>
      <c r="DQZ14" s="184"/>
      <c r="DRA14" s="184"/>
      <c r="DRB14" s="184"/>
      <c r="DRC14" s="184"/>
      <c r="DRD14" s="184"/>
      <c r="DRE14" s="184"/>
      <c r="DRF14" s="184"/>
      <c r="DRG14" s="184"/>
      <c r="DRH14" s="184"/>
      <c r="DRI14" s="184"/>
      <c r="DRJ14" s="184"/>
      <c r="DRK14" s="184"/>
      <c r="DRL14" s="184"/>
      <c r="DRM14" s="184"/>
      <c r="DRN14" s="184"/>
      <c r="DRO14" s="184"/>
      <c r="DRP14" s="184"/>
      <c r="DRQ14" s="184"/>
      <c r="DRR14" s="184"/>
      <c r="DRS14" s="184"/>
      <c r="DRT14" s="184"/>
      <c r="DRU14" s="184"/>
      <c r="DRV14" s="184"/>
      <c r="DRW14" s="184"/>
      <c r="DRX14" s="184"/>
      <c r="DRY14" s="184"/>
      <c r="DRZ14" s="184"/>
      <c r="DSA14" s="184"/>
      <c r="DSB14" s="184"/>
      <c r="DSC14" s="184"/>
      <c r="DSD14" s="184"/>
      <c r="DSE14" s="184"/>
      <c r="DSF14" s="184"/>
      <c r="DSG14" s="184"/>
      <c r="DSH14" s="184"/>
      <c r="DSI14" s="184"/>
      <c r="DSJ14" s="184"/>
      <c r="DSK14" s="184"/>
      <c r="DSL14" s="184"/>
      <c r="DSM14" s="184"/>
      <c r="DSN14" s="184"/>
      <c r="DSO14" s="184"/>
      <c r="DSP14" s="184"/>
      <c r="DSQ14" s="184"/>
      <c r="DSR14" s="184"/>
      <c r="DSS14" s="184"/>
      <c r="DST14" s="184"/>
      <c r="DSU14" s="184"/>
      <c r="DSV14" s="184"/>
      <c r="DSW14" s="184"/>
      <c r="DSX14" s="184"/>
      <c r="DSY14" s="184"/>
      <c r="DSZ14" s="184"/>
      <c r="DTA14" s="184"/>
      <c r="DTB14" s="184"/>
      <c r="DTC14" s="184"/>
      <c r="DTD14" s="184"/>
      <c r="DTE14" s="184"/>
      <c r="DTF14" s="184"/>
      <c r="DTG14" s="184"/>
      <c r="DTH14" s="184"/>
      <c r="DTI14" s="184"/>
      <c r="DTJ14" s="184"/>
      <c r="DTK14" s="184"/>
      <c r="DTL14" s="184"/>
      <c r="DTM14" s="184"/>
      <c r="DTN14" s="184"/>
      <c r="DTO14" s="184"/>
      <c r="DTP14" s="184"/>
      <c r="DTQ14" s="184"/>
      <c r="DTR14" s="184"/>
      <c r="DTS14" s="184"/>
      <c r="DTT14" s="184"/>
      <c r="DTU14" s="184"/>
      <c r="DTV14" s="184"/>
      <c r="DTW14" s="184"/>
      <c r="DTX14" s="184"/>
      <c r="DTY14" s="184"/>
      <c r="DTZ14" s="184"/>
      <c r="DUA14" s="184"/>
      <c r="DUB14" s="184"/>
      <c r="DUC14" s="184"/>
      <c r="DUD14" s="184"/>
      <c r="DUE14" s="184"/>
      <c r="DUF14" s="184"/>
      <c r="DUG14" s="184"/>
      <c r="DUH14" s="184"/>
      <c r="DUI14" s="184"/>
      <c r="DUJ14" s="184"/>
      <c r="DUK14" s="184"/>
      <c r="DUL14" s="184"/>
      <c r="DUM14" s="184"/>
      <c r="DUN14" s="184"/>
      <c r="DUO14" s="184"/>
      <c r="DUP14" s="184"/>
      <c r="DUQ14" s="184"/>
      <c r="DUR14" s="184"/>
      <c r="DUS14" s="184"/>
      <c r="DUT14" s="184"/>
      <c r="DUU14" s="184"/>
      <c r="DUV14" s="184"/>
      <c r="DUW14" s="184"/>
      <c r="DUX14" s="184"/>
      <c r="DUY14" s="184"/>
      <c r="DUZ14" s="184"/>
      <c r="DVA14" s="184"/>
      <c r="DVB14" s="184"/>
      <c r="DVC14" s="184"/>
      <c r="DVD14" s="184"/>
      <c r="DVE14" s="184"/>
      <c r="DVF14" s="184"/>
      <c r="DVG14" s="184"/>
      <c r="DVH14" s="184"/>
      <c r="DVI14" s="184"/>
      <c r="DVJ14" s="184"/>
      <c r="DVK14" s="184"/>
      <c r="DVL14" s="184"/>
      <c r="DVM14" s="184"/>
      <c r="DVN14" s="184"/>
      <c r="DVO14" s="184"/>
      <c r="DVP14" s="184"/>
      <c r="DVQ14" s="184"/>
      <c r="DVR14" s="184"/>
      <c r="DVS14" s="184"/>
      <c r="DVT14" s="184"/>
      <c r="DVU14" s="184"/>
      <c r="DVV14" s="184"/>
      <c r="DVW14" s="184"/>
      <c r="DVX14" s="184"/>
      <c r="DVY14" s="184"/>
      <c r="DVZ14" s="184"/>
      <c r="DWA14" s="184"/>
      <c r="DWB14" s="184"/>
      <c r="DWC14" s="184"/>
      <c r="DWD14" s="184"/>
      <c r="DWE14" s="184"/>
      <c r="DWF14" s="184"/>
      <c r="DWG14" s="184"/>
      <c r="DWH14" s="184"/>
      <c r="DWI14" s="184"/>
      <c r="DWJ14" s="184"/>
      <c r="DWK14" s="184"/>
      <c r="DWL14" s="184"/>
      <c r="DWM14" s="184"/>
      <c r="DWN14" s="184"/>
      <c r="DWO14" s="184"/>
      <c r="DWP14" s="184"/>
      <c r="DWQ14" s="184"/>
      <c r="DWR14" s="184"/>
      <c r="DWS14" s="184"/>
      <c r="DWT14" s="184"/>
      <c r="DWU14" s="184"/>
      <c r="DWV14" s="184"/>
      <c r="DWW14" s="184"/>
      <c r="DWX14" s="184"/>
      <c r="DWY14" s="184"/>
      <c r="DWZ14" s="184"/>
      <c r="DXA14" s="184"/>
      <c r="DXB14" s="184"/>
      <c r="DXC14" s="184"/>
      <c r="DXD14" s="184"/>
      <c r="DXE14" s="184"/>
      <c r="DXF14" s="184"/>
      <c r="DXG14" s="184"/>
      <c r="DXH14" s="184"/>
      <c r="DXI14" s="184"/>
      <c r="DXJ14" s="184"/>
      <c r="DXK14" s="184"/>
      <c r="DXL14" s="184"/>
      <c r="DXM14" s="184"/>
      <c r="DXN14" s="184"/>
      <c r="DXO14" s="184"/>
      <c r="DXP14" s="184"/>
      <c r="DXQ14" s="184"/>
      <c r="DXR14" s="184"/>
      <c r="DXS14" s="184"/>
      <c r="DXT14" s="184"/>
      <c r="DXU14" s="184"/>
      <c r="DXV14" s="184"/>
      <c r="DXW14" s="184"/>
      <c r="DXX14" s="184"/>
      <c r="DXY14" s="184"/>
      <c r="DXZ14" s="184"/>
      <c r="DYA14" s="184"/>
      <c r="DYB14" s="184"/>
      <c r="DYC14" s="184"/>
      <c r="DYD14" s="184"/>
      <c r="DYE14" s="184"/>
      <c r="DYF14" s="184"/>
      <c r="DYG14" s="184"/>
      <c r="DYH14" s="184"/>
      <c r="DYI14" s="184"/>
      <c r="DYJ14" s="184"/>
      <c r="DYK14" s="184"/>
      <c r="DYL14" s="184"/>
      <c r="DYM14" s="184"/>
      <c r="DYN14" s="184"/>
      <c r="DYO14" s="184"/>
      <c r="DYP14" s="184"/>
      <c r="DYQ14" s="184"/>
      <c r="DYR14" s="184"/>
      <c r="DYS14" s="184"/>
      <c r="DYT14" s="184"/>
      <c r="DYU14" s="184"/>
      <c r="DYV14" s="184"/>
      <c r="DYW14" s="184"/>
      <c r="DYX14" s="184"/>
      <c r="DYY14" s="184"/>
      <c r="DYZ14" s="184"/>
      <c r="DZA14" s="184"/>
      <c r="DZB14" s="184"/>
      <c r="DZC14" s="184"/>
      <c r="DZD14" s="184"/>
      <c r="DZE14" s="184"/>
      <c r="DZF14" s="184"/>
      <c r="DZG14" s="184"/>
      <c r="DZH14" s="184"/>
      <c r="DZI14" s="184"/>
      <c r="DZJ14" s="184"/>
      <c r="DZK14" s="184"/>
      <c r="DZL14" s="184"/>
      <c r="DZM14" s="184"/>
      <c r="DZN14" s="184"/>
      <c r="DZO14" s="184"/>
      <c r="DZP14" s="184"/>
      <c r="DZQ14" s="184"/>
      <c r="DZR14" s="184"/>
      <c r="DZS14" s="184"/>
      <c r="DZT14" s="184"/>
      <c r="DZU14" s="184"/>
      <c r="DZV14" s="184"/>
      <c r="DZW14" s="184"/>
      <c r="DZX14" s="184"/>
      <c r="DZY14" s="184"/>
      <c r="DZZ14" s="184"/>
      <c r="EAA14" s="184"/>
      <c r="EAB14" s="184"/>
      <c r="EAC14" s="184"/>
      <c r="EAD14" s="184"/>
      <c r="EAE14" s="184"/>
      <c r="EAF14" s="184"/>
      <c r="EAG14" s="184"/>
      <c r="EAH14" s="184"/>
      <c r="EAI14" s="184"/>
      <c r="EAJ14" s="184"/>
      <c r="EAK14" s="184"/>
      <c r="EAL14" s="184"/>
      <c r="EAM14" s="184"/>
      <c r="EAN14" s="184"/>
      <c r="EAO14" s="184"/>
      <c r="EAP14" s="184"/>
      <c r="EAQ14" s="184"/>
      <c r="EAR14" s="184"/>
      <c r="EAS14" s="184"/>
      <c r="EAT14" s="184"/>
      <c r="EAU14" s="184"/>
      <c r="EAV14" s="184"/>
      <c r="EAW14" s="184"/>
      <c r="EAX14" s="184"/>
      <c r="EAY14" s="184"/>
      <c r="EAZ14" s="184"/>
      <c r="EBA14" s="184"/>
      <c r="EBB14" s="184"/>
      <c r="EBC14" s="184"/>
      <c r="EBD14" s="184"/>
      <c r="EBE14" s="184"/>
      <c r="EBF14" s="184"/>
      <c r="EBG14" s="184"/>
      <c r="EBH14" s="184"/>
      <c r="EBI14" s="184"/>
      <c r="EBJ14" s="184"/>
      <c r="EBK14" s="184"/>
      <c r="EBL14" s="184"/>
      <c r="EBM14" s="184"/>
      <c r="EBN14" s="184"/>
      <c r="EBO14" s="184"/>
      <c r="EBP14" s="184"/>
      <c r="EBQ14" s="184"/>
      <c r="EBR14" s="184"/>
      <c r="EBS14" s="184"/>
      <c r="EBT14" s="184"/>
      <c r="EBU14" s="184"/>
      <c r="EBV14" s="184"/>
      <c r="EBW14" s="184"/>
      <c r="EBX14" s="184"/>
      <c r="EBY14" s="184"/>
      <c r="EBZ14" s="184"/>
      <c r="ECA14" s="184"/>
      <c r="ECB14" s="184"/>
      <c r="ECC14" s="184"/>
      <c r="ECD14" s="184"/>
      <c r="ECE14" s="184"/>
      <c r="ECF14" s="184"/>
      <c r="ECG14" s="184"/>
      <c r="ECH14" s="184"/>
      <c r="ECI14" s="184"/>
      <c r="ECJ14" s="184"/>
      <c r="ECK14" s="184"/>
      <c r="ECL14" s="184"/>
      <c r="ECM14" s="184"/>
      <c r="ECN14" s="184"/>
      <c r="ECO14" s="184"/>
      <c r="ECP14" s="184"/>
      <c r="ECQ14" s="184"/>
      <c r="ECR14" s="184"/>
      <c r="ECS14" s="184"/>
      <c r="ECT14" s="184"/>
      <c r="ECU14" s="184"/>
      <c r="ECV14" s="184"/>
      <c r="ECW14" s="184"/>
      <c r="ECX14" s="184"/>
      <c r="ECY14" s="184"/>
      <c r="ECZ14" s="184"/>
      <c r="EDA14" s="184"/>
      <c r="EDB14" s="184"/>
      <c r="EDC14" s="184"/>
      <c r="EDD14" s="184"/>
      <c r="EDE14" s="184"/>
      <c r="EDF14" s="184"/>
      <c r="EDG14" s="184"/>
      <c r="EDH14" s="184"/>
      <c r="EDI14" s="184"/>
      <c r="EDJ14" s="184"/>
      <c r="EDK14" s="184"/>
      <c r="EDL14" s="184"/>
      <c r="EDM14" s="184"/>
      <c r="EDN14" s="184"/>
      <c r="EDO14" s="184"/>
      <c r="EDP14" s="184"/>
      <c r="EDQ14" s="184"/>
      <c r="EDR14" s="184"/>
      <c r="EDS14" s="184"/>
      <c r="EDT14" s="184"/>
      <c r="EDU14" s="184"/>
      <c r="EDV14" s="184"/>
      <c r="EDW14" s="184"/>
      <c r="EDX14" s="184"/>
      <c r="EDY14" s="184"/>
      <c r="EDZ14" s="184"/>
      <c r="EEA14" s="184"/>
      <c r="EEB14" s="184"/>
      <c r="EEC14" s="184"/>
      <c r="EED14" s="184"/>
      <c r="EEE14" s="184"/>
      <c r="EEF14" s="184"/>
      <c r="EEG14" s="184"/>
      <c r="EEH14" s="184"/>
      <c r="EEI14" s="184"/>
      <c r="EEJ14" s="184"/>
      <c r="EEK14" s="184"/>
      <c r="EEL14" s="184"/>
      <c r="EEM14" s="184"/>
      <c r="EEN14" s="184"/>
      <c r="EEO14" s="184"/>
      <c r="EEP14" s="184"/>
      <c r="EEQ14" s="184"/>
      <c r="EER14" s="184"/>
      <c r="EES14" s="184"/>
      <c r="EET14" s="184"/>
      <c r="EEU14" s="184"/>
      <c r="EEV14" s="184"/>
      <c r="EEW14" s="184"/>
      <c r="EEX14" s="184"/>
      <c r="EEY14" s="184"/>
      <c r="EEZ14" s="184"/>
      <c r="EFA14" s="184"/>
      <c r="EFB14" s="184"/>
      <c r="EFC14" s="184"/>
      <c r="EFD14" s="184"/>
      <c r="EFE14" s="184"/>
      <c r="EFF14" s="184"/>
      <c r="EFG14" s="184"/>
      <c r="EFH14" s="184"/>
      <c r="EFI14" s="184"/>
      <c r="EFJ14" s="184"/>
      <c r="EFK14" s="184"/>
      <c r="EFL14" s="184"/>
      <c r="EFM14" s="184"/>
      <c r="EFN14" s="184"/>
      <c r="EFO14" s="184"/>
      <c r="EFP14" s="184"/>
      <c r="EFQ14" s="184"/>
      <c r="EFR14" s="184"/>
      <c r="EFS14" s="184"/>
      <c r="EFT14" s="184"/>
      <c r="EFU14" s="184"/>
      <c r="EFV14" s="184"/>
      <c r="EFW14" s="184"/>
      <c r="EFX14" s="184"/>
      <c r="EFY14" s="184"/>
      <c r="EFZ14" s="184"/>
      <c r="EGA14" s="184"/>
      <c r="EGB14" s="184"/>
      <c r="EGC14" s="184"/>
      <c r="EGD14" s="184"/>
      <c r="EGE14" s="184"/>
      <c r="EGF14" s="184"/>
      <c r="EGG14" s="184"/>
      <c r="EGH14" s="184"/>
      <c r="EGI14" s="184"/>
      <c r="EGJ14" s="184"/>
      <c r="EGK14" s="184"/>
      <c r="EGL14" s="184"/>
      <c r="EGM14" s="184"/>
      <c r="EGN14" s="184"/>
      <c r="EGO14" s="184"/>
      <c r="EGP14" s="184"/>
      <c r="EGQ14" s="184"/>
      <c r="EGR14" s="184"/>
      <c r="EGS14" s="184"/>
      <c r="EGT14" s="184"/>
      <c r="EGU14" s="184"/>
      <c r="EGV14" s="184"/>
      <c r="EGW14" s="184"/>
      <c r="EGX14" s="184"/>
      <c r="EGY14" s="184"/>
      <c r="EGZ14" s="184"/>
      <c r="EHA14" s="184"/>
      <c r="EHB14" s="184"/>
      <c r="EHC14" s="184"/>
      <c r="EHD14" s="184"/>
      <c r="EHE14" s="184"/>
      <c r="EHF14" s="184"/>
      <c r="EHG14" s="184"/>
      <c r="EHH14" s="184"/>
      <c r="EHI14" s="184"/>
      <c r="EHJ14" s="184"/>
      <c r="EHK14" s="184"/>
      <c r="EHL14" s="184"/>
      <c r="EHM14" s="184"/>
      <c r="EHN14" s="184"/>
      <c r="EHO14" s="184"/>
      <c r="EHP14" s="184"/>
      <c r="EHQ14" s="184"/>
      <c r="EHR14" s="184"/>
      <c r="EHS14" s="184"/>
      <c r="EHT14" s="184"/>
      <c r="EHU14" s="184"/>
      <c r="EHV14" s="184"/>
      <c r="EHW14" s="184"/>
      <c r="EHX14" s="184"/>
      <c r="EHY14" s="184"/>
      <c r="EHZ14" s="184"/>
      <c r="EIA14" s="184"/>
      <c r="EIB14" s="184"/>
      <c r="EIC14" s="184"/>
      <c r="EID14" s="184"/>
      <c r="EIE14" s="184"/>
      <c r="EIF14" s="184"/>
      <c r="EIG14" s="184"/>
      <c r="EIH14" s="184"/>
      <c r="EII14" s="184"/>
      <c r="EIJ14" s="184"/>
      <c r="EIK14" s="184"/>
      <c r="EIL14" s="184"/>
      <c r="EIM14" s="184"/>
      <c r="EIN14" s="184"/>
      <c r="EIO14" s="184"/>
      <c r="EIP14" s="184"/>
      <c r="EIQ14" s="184"/>
      <c r="EIR14" s="184"/>
      <c r="EIS14" s="184"/>
      <c r="EIT14" s="184"/>
      <c r="EIU14" s="184"/>
      <c r="EIV14" s="184"/>
      <c r="EIW14" s="184"/>
      <c r="EIX14" s="184"/>
      <c r="EIY14" s="184"/>
      <c r="EIZ14" s="184"/>
      <c r="EJA14" s="184"/>
      <c r="EJB14" s="184"/>
      <c r="EJC14" s="184"/>
      <c r="EJD14" s="184"/>
      <c r="EJE14" s="184"/>
      <c r="EJF14" s="184"/>
      <c r="EJG14" s="184"/>
      <c r="EJH14" s="184"/>
      <c r="EJI14" s="184"/>
      <c r="EJJ14" s="184"/>
      <c r="EJK14" s="184"/>
      <c r="EJL14" s="184"/>
      <c r="EJM14" s="184"/>
      <c r="EJN14" s="184"/>
      <c r="EJO14" s="184"/>
      <c r="EJP14" s="184"/>
      <c r="EJQ14" s="184"/>
      <c r="EJR14" s="184"/>
      <c r="EJS14" s="184"/>
      <c r="EJT14" s="184"/>
      <c r="EJU14" s="184"/>
      <c r="EJV14" s="184"/>
      <c r="EJW14" s="184"/>
      <c r="EJX14" s="184"/>
      <c r="EJY14" s="184"/>
      <c r="EJZ14" s="184"/>
      <c r="EKA14" s="184"/>
      <c r="EKB14" s="184"/>
      <c r="EKC14" s="184"/>
      <c r="EKD14" s="184"/>
      <c r="EKE14" s="184"/>
      <c r="EKF14" s="184"/>
      <c r="EKG14" s="184"/>
      <c r="EKH14" s="184"/>
      <c r="EKI14" s="184"/>
      <c r="EKJ14" s="184"/>
      <c r="EKK14" s="184"/>
      <c r="EKL14" s="184"/>
      <c r="EKM14" s="184"/>
      <c r="EKN14" s="184"/>
      <c r="EKO14" s="184"/>
      <c r="EKP14" s="184"/>
      <c r="EKQ14" s="184"/>
      <c r="EKR14" s="184"/>
      <c r="EKS14" s="184"/>
      <c r="EKT14" s="184"/>
      <c r="EKU14" s="184"/>
      <c r="EKV14" s="184"/>
      <c r="EKW14" s="184"/>
      <c r="EKX14" s="184"/>
      <c r="EKY14" s="184"/>
      <c r="EKZ14" s="184"/>
      <c r="ELA14" s="184"/>
      <c r="ELB14" s="184"/>
      <c r="ELC14" s="184"/>
      <c r="ELD14" s="184"/>
      <c r="ELE14" s="184"/>
      <c r="ELF14" s="184"/>
      <c r="ELG14" s="184"/>
      <c r="ELH14" s="184"/>
      <c r="ELI14" s="184"/>
      <c r="ELJ14" s="184"/>
      <c r="ELK14" s="184"/>
      <c r="ELL14" s="184"/>
      <c r="ELM14" s="184"/>
      <c r="ELN14" s="184"/>
      <c r="ELO14" s="184"/>
      <c r="ELP14" s="184"/>
      <c r="ELQ14" s="184"/>
      <c r="ELR14" s="184"/>
      <c r="ELS14" s="184"/>
      <c r="ELT14" s="184"/>
      <c r="ELU14" s="184"/>
      <c r="ELV14" s="184"/>
      <c r="ELW14" s="184"/>
      <c r="ELX14" s="184"/>
      <c r="ELY14" s="184"/>
      <c r="ELZ14" s="184"/>
      <c r="EMA14" s="184"/>
      <c r="EMB14" s="184"/>
      <c r="EMC14" s="184"/>
      <c r="EMD14" s="184"/>
      <c r="EME14" s="184"/>
      <c r="EMF14" s="184"/>
      <c r="EMG14" s="184"/>
      <c r="EMH14" s="184"/>
      <c r="EMI14" s="184"/>
      <c r="EMJ14" s="184"/>
      <c r="EMK14" s="184"/>
      <c r="EML14" s="184"/>
      <c r="EMM14" s="184"/>
      <c r="EMN14" s="184"/>
      <c r="EMO14" s="184"/>
      <c r="EMP14" s="184"/>
      <c r="EMQ14" s="184"/>
      <c r="EMR14" s="184"/>
      <c r="EMS14" s="184"/>
      <c r="EMT14" s="184"/>
      <c r="EMU14" s="184"/>
      <c r="EMV14" s="184"/>
      <c r="EMW14" s="184"/>
      <c r="EMX14" s="184"/>
      <c r="EMY14" s="184"/>
      <c r="EMZ14" s="184"/>
      <c r="ENA14" s="184"/>
      <c r="ENB14" s="184"/>
      <c r="ENC14" s="184"/>
      <c r="END14" s="184"/>
      <c r="ENE14" s="184"/>
      <c r="ENF14" s="184"/>
      <c r="ENG14" s="184"/>
      <c r="ENH14" s="184"/>
      <c r="ENI14" s="184"/>
      <c r="ENJ14" s="184"/>
      <c r="ENK14" s="184"/>
      <c r="ENL14" s="184"/>
      <c r="ENM14" s="184"/>
      <c r="ENN14" s="184"/>
      <c r="ENO14" s="184"/>
      <c r="ENP14" s="184"/>
      <c r="ENQ14" s="184"/>
      <c r="ENR14" s="184"/>
      <c r="ENS14" s="184"/>
      <c r="ENT14" s="184"/>
      <c r="ENU14" s="184"/>
      <c r="ENV14" s="184"/>
      <c r="ENW14" s="184"/>
      <c r="ENX14" s="184"/>
      <c r="ENY14" s="184"/>
      <c r="ENZ14" s="184"/>
      <c r="EOA14" s="184"/>
      <c r="EOB14" s="184"/>
      <c r="EOC14" s="184"/>
      <c r="EOD14" s="184"/>
      <c r="EOE14" s="184"/>
      <c r="EOF14" s="184"/>
      <c r="EOG14" s="184"/>
      <c r="EOH14" s="184"/>
      <c r="EOI14" s="184"/>
      <c r="EOJ14" s="184"/>
      <c r="EOK14" s="184"/>
      <c r="EOL14" s="184"/>
      <c r="EOM14" s="184"/>
      <c r="EON14" s="184"/>
      <c r="EOO14" s="184"/>
      <c r="EOP14" s="184"/>
      <c r="EOQ14" s="184"/>
      <c r="EOR14" s="184"/>
      <c r="EOS14" s="184"/>
      <c r="EOT14" s="184"/>
      <c r="EOU14" s="184"/>
      <c r="EOV14" s="184"/>
      <c r="EOW14" s="184"/>
      <c r="EOX14" s="184"/>
      <c r="EOY14" s="184"/>
      <c r="EOZ14" s="184"/>
      <c r="EPA14" s="184"/>
      <c r="EPB14" s="184"/>
      <c r="EPC14" s="184"/>
      <c r="EPD14" s="184"/>
      <c r="EPE14" s="184"/>
      <c r="EPF14" s="184"/>
      <c r="EPG14" s="184"/>
      <c r="EPH14" s="184"/>
      <c r="EPI14" s="184"/>
      <c r="EPJ14" s="184"/>
      <c r="EPK14" s="184"/>
      <c r="EPL14" s="184"/>
      <c r="EPM14" s="184"/>
      <c r="EPN14" s="184"/>
      <c r="EPO14" s="184"/>
      <c r="EPP14" s="184"/>
      <c r="EPQ14" s="184"/>
      <c r="EPR14" s="184"/>
      <c r="EPS14" s="184"/>
      <c r="EPT14" s="184"/>
      <c r="EPU14" s="184"/>
      <c r="EPV14" s="184"/>
      <c r="EPW14" s="184"/>
      <c r="EPX14" s="184"/>
      <c r="EPY14" s="184"/>
      <c r="EPZ14" s="184"/>
      <c r="EQA14" s="184"/>
      <c r="EQB14" s="184"/>
      <c r="EQC14" s="184"/>
      <c r="EQD14" s="184"/>
      <c r="EQE14" s="184"/>
      <c r="EQF14" s="184"/>
      <c r="EQG14" s="184"/>
      <c r="EQH14" s="184"/>
      <c r="EQI14" s="184"/>
      <c r="EQJ14" s="184"/>
      <c r="EQK14" s="184"/>
      <c r="EQL14" s="184"/>
      <c r="EQM14" s="184"/>
      <c r="EQN14" s="184"/>
      <c r="EQO14" s="184"/>
      <c r="EQP14" s="184"/>
      <c r="EQQ14" s="184"/>
      <c r="EQR14" s="184"/>
      <c r="EQS14" s="184"/>
      <c r="EQT14" s="184"/>
      <c r="EQU14" s="184"/>
      <c r="EQV14" s="184"/>
      <c r="EQW14" s="184"/>
      <c r="EQX14" s="184"/>
      <c r="EQY14" s="184"/>
      <c r="EQZ14" s="184"/>
      <c r="ERA14" s="184"/>
      <c r="ERB14" s="184"/>
      <c r="ERC14" s="184"/>
      <c r="ERD14" s="184"/>
      <c r="ERE14" s="184"/>
      <c r="ERF14" s="184"/>
      <c r="ERG14" s="184"/>
      <c r="ERH14" s="184"/>
      <c r="ERI14" s="184"/>
      <c r="ERJ14" s="184"/>
      <c r="ERK14" s="184"/>
      <c r="ERL14" s="184"/>
      <c r="ERM14" s="184"/>
      <c r="ERN14" s="184"/>
      <c r="ERO14" s="184"/>
      <c r="ERP14" s="184"/>
      <c r="ERQ14" s="184"/>
      <c r="ERR14" s="184"/>
      <c r="ERS14" s="184"/>
      <c r="ERT14" s="184"/>
      <c r="ERU14" s="184"/>
      <c r="ERV14" s="184"/>
      <c r="ERW14" s="184"/>
      <c r="ERX14" s="184"/>
      <c r="ERY14" s="184"/>
      <c r="ERZ14" s="184"/>
      <c r="ESA14" s="184"/>
      <c r="ESB14" s="184"/>
      <c r="ESC14" s="184"/>
      <c r="ESD14" s="184"/>
      <c r="ESE14" s="184"/>
      <c r="ESF14" s="184"/>
      <c r="ESG14" s="184"/>
      <c r="ESH14" s="184"/>
      <c r="ESI14" s="184"/>
      <c r="ESJ14" s="184"/>
      <c r="ESK14" s="184"/>
      <c r="ESL14" s="184"/>
      <c r="ESM14" s="184"/>
      <c r="ESN14" s="184"/>
      <c r="ESO14" s="184"/>
      <c r="ESP14" s="184"/>
      <c r="ESQ14" s="184"/>
      <c r="ESR14" s="184"/>
      <c r="ESS14" s="184"/>
      <c r="EST14" s="184"/>
      <c r="ESU14" s="184"/>
      <c r="ESV14" s="184"/>
      <c r="ESW14" s="184"/>
      <c r="ESX14" s="184"/>
      <c r="ESY14" s="184"/>
      <c r="ESZ14" s="184"/>
      <c r="ETA14" s="184"/>
      <c r="ETB14" s="184"/>
      <c r="ETC14" s="184"/>
      <c r="ETD14" s="184"/>
      <c r="ETE14" s="184"/>
      <c r="ETF14" s="184"/>
      <c r="ETG14" s="184"/>
      <c r="ETH14" s="184"/>
      <c r="ETI14" s="184"/>
      <c r="ETJ14" s="184"/>
      <c r="ETK14" s="184"/>
      <c r="ETL14" s="184"/>
      <c r="ETM14" s="184"/>
      <c r="ETN14" s="184"/>
      <c r="ETO14" s="184"/>
      <c r="ETP14" s="184"/>
      <c r="ETQ14" s="184"/>
      <c r="ETR14" s="184"/>
      <c r="ETS14" s="184"/>
      <c r="ETT14" s="184"/>
      <c r="ETU14" s="184"/>
      <c r="ETV14" s="184"/>
      <c r="ETW14" s="184"/>
      <c r="ETX14" s="184"/>
      <c r="ETY14" s="184"/>
      <c r="ETZ14" s="184"/>
      <c r="EUA14" s="184"/>
      <c r="EUB14" s="184"/>
      <c r="EUC14" s="184"/>
      <c r="EUD14" s="184"/>
      <c r="EUE14" s="184"/>
      <c r="EUF14" s="184"/>
      <c r="EUG14" s="184"/>
      <c r="EUH14" s="184"/>
      <c r="EUI14" s="184"/>
      <c r="EUJ14" s="184"/>
      <c r="EUK14" s="184"/>
      <c r="EUL14" s="184"/>
      <c r="EUM14" s="184"/>
      <c r="EUN14" s="184"/>
      <c r="EUO14" s="184"/>
      <c r="EUP14" s="184"/>
      <c r="EUQ14" s="184"/>
      <c r="EUR14" s="184"/>
      <c r="EUS14" s="184"/>
      <c r="EUT14" s="184"/>
      <c r="EUU14" s="184"/>
      <c r="EUV14" s="184"/>
      <c r="EUW14" s="184"/>
      <c r="EUX14" s="184"/>
      <c r="EUY14" s="184"/>
      <c r="EUZ14" s="184"/>
      <c r="EVA14" s="184"/>
      <c r="EVB14" s="184"/>
      <c r="EVC14" s="184"/>
      <c r="EVD14" s="184"/>
      <c r="EVE14" s="184"/>
      <c r="EVF14" s="184"/>
      <c r="EVG14" s="184"/>
      <c r="EVH14" s="184"/>
      <c r="EVI14" s="184"/>
      <c r="EVJ14" s="184"/>
      <c r="EVK14" s="184"/>
      <c r="EVL14" s="184"/>
      <c r="EVM14" s="184"/>
      <c r="EVN14" s="184"/>
      <c r="EVO14" s="184"/>
      <c r="EVP14" s="184"/>
      <c r="EVQ14" s="184"/>
      <c r="EVR14" s="184"/>
      <c r="EVS14" s="184"/>
      <c r="EVT14" s="184"/>
      <c r="EVU14" s="184"/>
      <c r="EVV14" s="184"/>
      <c r="EVW14" s="184"/>
      <c r="EVX14" s="184"/>
      <c r="EVY14" s="184"/>
      <c r="EVZ14" s="184"/>
      <c r="EWA14" s="184"/>
      <c r="EWB14" s="184"/>
      <c r="EWC14" s="184"/>
      <c r="EWD14" s="184"/>
      <c r="EWE14" s="184"/>
      <c r="EWF14" s="184"/>
      <c r="EWG14" s="184"/>
      <c r="EWH14" s="184"/>
      <c r="EWI14" s="184"/>
      <c r="EWJ14" s="184"/>
      <c r="EWK14" s="184"/>
      <c r="EWL14" s="184"/>
      <c r="EWM14" s="184"/>
      <c r="EWN14" s="184"/>
      <c r="EWO14" s="184"/>
      <c r="EWP14" s="184"/>
      <c r="EWQ14" s="184"/>
      <c r="EWR14" s="184"/>
      <c r="EWS14" s="184"/>
      <c r="EWT14" s="184"/>
      <c r="EWU14" s="184"/>
      <c r="EWV14" s="184"/>
      <c r="EWW14" s="184"/>
      <c r="EWX14" s="184"/>
      <c r="EWY14" s="184"/>
      <c r="EWZ14" s="184"/>
      <c r="EXA14" s="184"/>
      <c r="EXB14" s="184"/>
      <c r="EXC14" s="184"/>
      <c r="EXD14" s="184"/>
      <c r="EXE14" s="184"/>
      <c r="EXF14" s="184"/>
      <c r="EXG14" s="184"/>
      <c r="EXH14" s="184"/>
      <c r="EXI14" s="184"/>
      <c r="EXJ14" s="184"/>
      <c r="EXK14" s="184"/>
      <c r="EXL14" s="184"/>
      <c r="EXM14" s="184"/>
      <c r="EXN14" s="184"/>
      <c r="EXO14" s="184"/>
      <c r="EXP14" s="184"/>
      <c r="EXQ14" s="184"/>
      <c r="EXR14" s="184"/>
      <c r="EXS14" s="184"/>
      <c r="EXT14" s="184"/>
      <c r="EXU14" s="184"/>
      <c r="EXV14" s="184"/>
      <c r="EXW14" s="184"/>
      <c r="EXX14" s="184"/>
      <c r="EXY14" s="184"/>
      <c r="EXZ14" s="184"/>
      <c r="EYA14" s="184"/>
      <c r="EYB14" s="184"/>
      <c r="EYC14" s="184"/>
      <c r="EYD14" s="184"/>
      <c r="EYE14" s="184"/>
      <c r="EYF14" s="184"/>
      <c r="EYG14" s="184"/>
      <c r="EYH14" s="184"/>
      <c r="EYI14" s="184"/>
      <c r="EYJ14" s="184"/>
      <c r="EYK14" s="184"/>
      <c r="EYL14" s="184"/>
      <c r="EYM14" s="184"/>
      <c r="EYN14" s="184"/>
      <c r="EYO14" s="184"/>
      <c r="EYP14" s="184"/>
      <c r="EYQ14" s="184"/>
      <c r="EYR14" s="184"/>
      <c r="EYS14" s="184"/>
      <c r="EYT14" s="184"/>
      <c r="EYU14" s="184"/>
      <c r="EYV14" s="184"/>
      <c r="EYW14" s="184"/>
      <c r="EYX14" s="184"/>
      <c r="EYY14" s="184"/>
      <c r="EYZ14" s="184"/>
      <c r="EZA14" s="184"/>
      <c r="EZB14" s="184"/>
      <c r="EZC14" s="184"/>
      <c r="EZD14" s="184"/>
      <c r="EZE14" s="184"/>
      <c r="EZF14" s="184"/>
      <c r="EZG14" s="184"/>
      <c r="EZH14" s="184"/>
      <c r="EZI14" s="184"/>
      <c r="EZJ14" s="184"/>
      <c r="EZK14" s="184"/>
      <c r="EZL14" s="184"/>
      <c r="EZM14" s="184"/>
      <c r="EZN14" s="184"/>
      <c r="EZO14" s="184"/>
      <c r="EZP14" s="184"/>
      <c r="EZQ14" s="184"/>
      <c r="EZR14" s="184"/>
      <c r="EZS14" s="184"/>
      <c r="EZT14" s="184"/>
      <c r="EZU14" s="184"/>
      <c r="EZV14" s="184"/>
      <c r="EZW14" s="184"/>
      <c r="EZX14" s="184"/>
      <c r="EZY14" s="184"/>
      <c r="EZZ14" s="184"/>
      <c r="FAA14" s="184"/>
      <c r="FAB14" s="184"/>
      <c r="FAC14" s="184"/>
      <c r="FAD14" s="184"/>
      <c r="FAE14" s="184"/>
      <c r="FAF14" s="184"/>
      <c r="FAG14" s="184"/>
      <c r="FAH14" s="184"/>
      <c r="FAI14" s="184"/>
      <c r="FAJ14" s="184"/>
      <c r="FAK14" s="184"/>
      <c r="FAL14" s="184"/>
      <c r="FAM14" s="184"/>
      <c r="FAN14" s="184"/>
      <c r="FAO14" s="184"/>
      <c r="FAP14" s="184"/>
      <c r="FAQ14" s="184"/>
      <c r="FAR14" s="184"/>
      <c r="FAS14" s="184"/>
      <c r="FAT14" s="184"/>
      <c r="FAU14" s="184"/>
      <c r="FAV14" s="184"/>
      <c r="FAW14" s="184"/>
      <c r="FAX14" s="184"/>
      <c r="FAY14" s="184"/>
      <c r="FAZ14" s="184"/>
      <c r="FBA14" s="184"/>
      <c r="FBB14" s="184"/>
      <c r="FBC14" s="184"/>
      <c r="FBD14" s="184"/>
      <c r="FBE14" s="184"/>
      <c r="FBF14" s="184"/>
      <c r="FBG14" s="184"/>
      <c r="FBH14" s="184"/>
      <c r="FBI14" s="184"/>
      <c r="FBJ14" s="184"/>
      <c r="FBK14" s="184"/>
      <c r="FBL14" s="184"/>
      <c r="FBM14" s="184"/>
      <c r="FBN14" s="184"/>
      <c r="FBO14" s="184"/>
      <c r="FBP14" s="184"/>
      <c r="FBQ14" s="184"/>
      <c r="FBR14" s="184"/>
      <c r="FBS14" s="184"/>
      <c r="FBT14" s="184"/>
      <c r="FBU14" s="184"/>
      <c r="FBV14" s="184"/>
      <c r="FBW14" s="184"/>
      <c r="FBX14" s="184"/>
      <c r="FBY14" s="184"/>
      <c r="FBZ14" s="184"/>
      <c r="FCA14" s="184"/>
      <c r="FCB14" s="184"/>
      <c r="FCC14" s="184"/>
      <c r="FCD14" s="184"/>
      <c r="FCE14" s="184"/>
      <c r="FCF14" s="184"/>
      <c r="FCG14" s="184"/>
      <c r="FCH14" s="184"/>
      <c r="FCI14" s="184"/>
      <c r="FCJ14" s="184"/>
      <c r="FCK14" s="184"/>
      <c r="FCL14" s="184"/>
      <c r="FCM14" s="184"/>
      <c r="FCN14" s="184"/>
      <c r="FCO14" s="184"/>
      <c r="FCP14" s="184"/>
      <c r="FCQ14" s="184"/>
      <c r="FCR14" s="184"/>
      <c r="FCS14" s="184"/>
      <c r="FCT14" s="184"/>
      <c r="FCU14" s="184"/>
      <c r="FCV14" s="184"/>
      <c r="FCW14" s="184"/>
      <c r="FCX14" s="184"/>
      <c r="FCY14" s="184"/>
      <c r="FCZ14" s="184"/>
      <c r="FDA14" s="184"/>
      <c r="FDB14" s="184"/>
      <c r="FDC14" s="184"/>
      <c r="FDD14" s="184"/>
      <c r="FDE14" s="184"/>
      <c r="FDF14" s="184"/>
      <c r="FDG14" s="184"/>
      <c r="FDH14" s="184"/>
      <c r="FDI14" s="184"/>
      <c r="FDJ14" s="184"/>
      <c r="FDK14" s="184"/>
      <c r="FDL14" s="184"/>
      <c r="FDM14" s="184"/>
      <c r="FDN14" s="184"/>
      <c r="FDO14" s="184"/>
      <c r="FDP14" s="184"/>
      <c r="FDQ14" s="184"/>
      <c r="FDR14" s="184"/>
      <c r="FDS14" s="184"/>
      <c r="FDT14" s="184"/>
      <c r="FDU14" s="184"/>
      <c r="FDV14" s="184"/>
      <c r="FDW14" s="184"/>
      <c r="FDX14" s="184"/>
      <c r="FDY14" s="184"/>
      <c r="FDZ14" s="184"/>
      <c r="FEA14" s="184"/>
      <c r="FEB14" s="184"/>
      <c r="FEC14" s="184"/>
      <c r="FED14" s="184"/>
      <c r="FEE14" s="184"/>
      <c r="FEF14" s="184"/>
      <c r="FEG14" s="184"/>
      <c r="FEH14" s="184"/>
      <c r="FEI14" s="184"/>
      <c r="FEJ14" s="184"/>
      <c r="FEK14" s="184"/>
      <c r="FEL14" s="184"/>
      <c r="FEM14" s="184"/>
      <c r="FEN14" s="184"/>
      <c r="FEO14" s="184"/>
      <c r="FEP14" s="184"/>
      <c r="FEQ14" s="184"/>
      <c r="FER14" s="184"/>
      <c r="FES14" s="184"/>
      <c r="FET14" s="184"/>
      <c r="FEU14" s="184"/>
      <c r="FEV14" s="184"/>
      <c r="FEW14" s="184"/>
      <c r="FEX14" s="184"/>
      <c r="FEY14" s="184"/>
      <c r="FEZ14" s="184"/>
      <c r="FFA14" s="184"/>
      <c r="FFB14" s="184"/>
      <c r="FFC14" s="184"/>
      <c r="FFD14" s="184"/>
      <c r="FFE14" s="184"/>
      <c r="FFF14" s="184"/>
      <c r="FFG14" s="184"/>
      <c r="FFH14" s="184"/>
      <c r="FFI14" s="184"/>
      <c r="FFJ14" s="184"/>
      <c r="FFK14" s="184"/>
      <c r="FFL14" s="184"/>
      <c r="FFM14" s="184"/>
      <c r="FFN14" s="184"/>
      <c r="FFO14" s="184"/>
      <c r="FFP14" s="184"/>
      <c r="FFQ14" s="184"/>
      <c r="FFR14" s="184"/>
      <c r="FFS14" s="184"/>
      <c r="FFT14" s="184"/>
      <c r="FFU14" s="184"/>
      <c r="FFV14" s="184"/>
      <c r="FFW14" s="184"/>
      <c r="FFX14" s="184"/>
      <c r="FFY14" s="184"/>
      <c r="FFZ14" s="184"/>
      <c r="FGA14" s="184"/>
      <c r="FGB14" s="184"/>
      <c r="FGC14" s="184"/>
      <c r="FGD14" s="184"/>
      <c r="FGE14" s="184"/>
      <c r="FGF14" s="184"/>
      <c r="FGG14" s="184"/>
      <c r="FGH14" s="184"/>
      <c r="FGI14" s="184"/>
      <c r="FGJ14" s="184"/>
      <c r="FGK14" s="184"/>
      <c r="FGL14" s="184"/>
      <c r="FGM14" s="184"/>
      <c r="FGN14" s="184"/>
      <c r="FGO14" s="184"/>
      <c r="FGP14" s="184"/>
      <c r="FGQ14" s="184"/>
      <c r="FGR14" s="184"/>
      <c r="FGS14" s="184"/>
      <c r="FGT14" s="184"/>
      <c r="FGU14" s="184"/>
      <c r="FGV14" s="184"/>
      <c r="FGW14" s="184"/>
      <c r="FGX14" s="184"/>
      <c r="FGY14" s="184"/>
      <c r="FGZ14" s="184"/>
      <c r="FHA14" s="184"/>
      <c r="FHB14" s="184"/>
      <c r="FHC14" s="184"/>
      <c r="FHD14" s="184"/>
      <c r="FHE14" s="184"/>
      <c r="FHF14" s="184"/>
      <c r="FHG14" s="184"/>
      <c r="FHH14" s="184"/>
      <c r="FHI14" s="184"/>
      <c r="FHJ14" s="184"/>
      <c r="FHK14" s="184"/>
      <c r="FHL14" s="184"/>
      <c r="FHM14" s="184"/>
      <c r="FHN14" s="184"/>
      <c r="FHO14" s="184"/>
      <c r="FHP14" s="184"/>
      <c r="FHQ14" s="184"/>
      <c r="FHR14" s="184"/>
      <c r="FHS14" s="184"/>
      <c r="FHT14" s="184"/>
      <c r="FHU14" s="184"/>
      <c r="FHV14" s="184"/>
      <c r="FHW14" s="184"/>
      <c r="FHX14" s="184"/>
      <c r="FHY14" s="184"/>
      <c r="FHZ14" s="184"/>
      <c r="FIA14" s="184"/>
      <c r="FIB14" s="184"/>
      <c r="FIC14" s="184"/>
      <c r="FID14" s="184"/>
      <c r="FIE14" s="184"/>
      <c r="FIF14" s="184"/>
      <c r="FIG14" s="184"/>
      <c r="FIH14" s="184"/>
      <c r="FII14" s="184"/>
      <c r="FIJ14" s="184"/>
      <c r="FIK14" s="184"/>
      <c r="FIL14" s="184"/>
      <c r="FIM14" s="184"/>
      <c r="FIN14" s="184"/>
      <c r="FIO14" s="184"/>
      <c r="FIP14" s="184"/>
      <c r="FIQ14" s="184"/>
      <c r="FIR14" s="184"/>
      <c r="FIS14" s="184"/>
      <c r="FIT14" s="184"/>
      <c r="FIU14" s="184"/>
      <c r="FIV14" s="184"/>
      <c r="FIW14" s="184"/>
      <c r="FIX14" s="184"/>
      <c r="FIY14" s="184"/>
      <c r="FIZ14" s="184"/>
      <c r="FJA14" s="184"/>
      <c r="FJB14" s="184"/>
      <c r="FJC14" s="184"/>
      <c r="FJD14" s="184"/>
      <c r="FJE14" s="184"/>
      <c r="FJF14" s="184"/>
      <c r="FJG14" s="184"/>
      <c r="FJH14" s="184"/>
      <c r="FJI14" s="184"/>
      <c r="FJJ14" s="184"/>
      <c r="FJK14" s="184"/>
      <c r="FJL14" s="184"/>
      <c r="FJM14" s="184"/>
      <c r="FJN14" s="184"/>
      <c r="FJO14" s="184"/>
      <c r="FJP14" s="184"/>
      <c r="FJQ14" s="184"/>
      <c r="FJR14" s="184"/>
      <c r="FJS14" s="184"/>
      <c r="FJT14" s="184"/>
      <c r="FJU14" s="184"/>
      <c r="FJV14" s="184"/>
      <c r="FJW14" s="184"/>
      <c r="FJX14" s="184"/>
      <c r="FJY14" s="184"/>
      <c r="FJZ14" s="184"/>
      <c r="FKA14" s="184"/>
      <c r="FKB14" s="184"/>
      <c r="FKC14" s="184"/>
      <c r="FKD14" s="184"/>
      <c r="FKE14" s="184"/>
      <c r="FKF14" s="184"/>
      <c r="FKG14" s="184"/>
      <c r="FKH14" s="184"/>
      <c r="FKI14" s="184"/>
      <c r="FKJ14" s="184"/>
      <c r="FKK14" s="184"/>
      <c r="FKL14" s="184"/>
      <c r="FKM14" s="184"/>
      <c r="FKN14" s="184"/>
      <c r="FKO14" s="184"/>
      <c r="FKP14" s="184"/>
      <c r="FKQ14" s="184"/>
      <c r="FKR14" s="184"/>
      <c r="FKS14" s="184"/>
      <c r="FKT14" s="184"/>
      <c r="FKU14" s="184"/>
      <c r="FKV14" s="184"/>
      <c r="FKW14" s="184"/>
      <c r="FKX14" s="184"/>
      <c r="FKY14" s="184"/>
      <c r="FKZ14" s="184"/>
      <c r="FLA14" s="184"/>
      <c r="FLB14" s="184"/>
      <c r="FLC14" s="184"/>
      <c r="FLD14" s="184"/>
      <c r="FLE14" s="184"/>
      <c r="FLF14" s="184"/>
      <c r="FLG14" s="184"/>
      <c r="FLH14" s="184"/>
      <c r="FLI14" s="184"/>
      <c r="FLJ14" s="184"/>
      <c r="FLK14" s="184"/>
      <c r="FLL14" s="184"/>
      <c r="FLM14" s="184"/>
      <c r="FLN14" s="184"/>
      <c r="FLO14" s="184"/>
      <c r="FLP14" s="184"/>
      <c r="FLQ14" s="184"/>
      <c r="FLR14" s="184"/>
      <c r="FLS14" s="184"/>
      <c r="FLT14" s="184"/>
      <c r="FLU14" s="184"/>
      <c r="FLV14" s="184"/>
      <c r="FLW14" s="184"/>
      <c r="FLX14" s="184"/>
      <c r="FLY14" s="184"/>
      <c r="FLZ14" s="184"/>
      <c r="FMA14" s="184"/>
      <c r="FMB14" s="184"/>
      <c r="FMC14" s="184"/>
      <c r="FMD14" s="184"/>
      <c r="FME14" s="184"/>
      <c r="FMF14" s="184"/>
      <c r="FMG14" s="184"/>
      <c r="FMH14" s="184"/>
      <c r="FMI14" s="184"/>
      <c r="FMJ14" s="184"/>
      <c r="FMK14" s="184"/>
      <c r="FML14" s="184"/>
      <c r="FMM14" s="184"/>
      <c r="FMN14" s="184"/>
      <c r="FMO14" s="184"/>
      <c r="FMP14" s="184"/>
      <c r="FMQ14" s="184"/>
      <c r="FMR14" s="184"/>
      <c r="FMS14" s="184"/>
      <c r="FMT14" s="184"/>
      <c r="FMU14" s="184"/>
      <c r="FMV14" s="184"/>
      <c r="FMW14" s="184"/>
      <c r="FMX14" s="184"/>
      <c r="FMY14" s="184"/>
      <c r="FMZ14" s="184"/>
      <c r="FNA14" s="184"/>
      <c r="FNB14" s="184"/>
      <c r="FNC14" s="184"/>
      <c r="FND14" s="184"/>
      <c r="FNE14" s="184"/>
      <c r="FNF14" s="184"/>
      <c r="FNG14" s="184"/>
      <c r="FNH14" s="184"/>
      <c r="FNI14" s="184"/>
      <c r="FNJ14" s="184"/>
      <c r="FNK14" s="184"/>
      <c r="FNL14" s="184"/>
      <c r="FNM14" s="184"/>
      <c r="FNN14" s="184"/>
      <c r="FNO14" s="184"/>
      <c r="FNP14" s="184"/>
      <c r="FNQ14" s="184"/>
      <c r="FNR14" s="184"/>
      <c r="FNS14" s="184"/>
      <c r="FNT14" s="184"/>
      <c r="FNU14" s="184"/>
      <c r="FNV14" s="184"/>
      <c r="FNW14" s="184"/>
      <c r="FNX14" s="184"/>
      <c r="FNY14" s="184"/>
      <c r="FNZ14" s="184"/>
      <c r="FOA14" s="184"/>
      <c r="FOB14" s="184"/>
      <c r="FOC14" s="184"/>
      <c r="FOD14" s="184"/>
      <c r="FOE14" s="184"/>
      <c r="FOF14" s="184"/>
      <c r="FOG14" s="184"/>
      <c r="FOH14" s="184"/>
      <c r="FOI14" s="184"/>
      <c r="FOJ14" s="184"/>
      <c r="FOK14" s="184"/>
      <c r="FOL14" s="184"/>
      <c r="FOM14" s="184"/>
      <c r="FON14" s="184"/>
      <c r="FOO14" s="184"/>
      <c r="FOP14" s="184"/>
      <c r="FOQ14" s="184"/>
      <c r="FOR14" s="184"/>
      <c r="FOS14" s="184"/>
      <c r="FOT14" s="184"/>
      <c r="FOU14" s="184"/>
      <c r="FOV14" s="184"/>
      <c r="FOW14" s="184"/>
      <c r="FOX14" s="184"/>
      <c r="FOY14" s="184"/>
      <c r="FOZ14" s="184"/>
      <c r="FPA14" s="184"/>
      <c r="FPB14" s="184"/>
      <c r="FPC14" s="184"/>
      <c r="FPD14" s="184"/>
      <c r="FPE14" s="184"/>
      <c r="FPF14" s="184"/>
      <c r="FPG14" s="184"/>
      <c r="FPH14" s="184"/>
      <c r="FPI14" s="184"/>
      <c r="FPJ14" s="184"/>
      <c r="FPK14" s="184"/>
      <c r="FPL14" s="184"/>
      <c r="FPM14" s="184"/>
      <c r="FPN14" s="184"/>
      <c r="FPO14" s="184"/>
      <c r="FPP14" s="184"/>
      <c r="FPQ14" s="184"/>
      <c r="FPR14" s="184"/>
      <c r="FPS14" s="184"/>
      <c r="FPT14" s="184"/>
      <c r="FPU14" s="184"/>
      <c r="FPV14" s="184"/>
      <c r="FPW14" s="184"/>
      <c r="FPX14" s="184"/>
      <c r="FPY14" s="184"/>
      <c r="FPZ14" s="184"/>
      <c r="FQA14" s="184"/>
      <c r="FQB14" s="184"/>
      <c r="FQC14" s="184"/>
      <c r="FQD14" s="184"/>
      <c r="FQE14" s="184"/>
      <c r="FQF14" s="184"/>
      <c r="FQG14" s="184"/>
      <c r="FQH14" s="184"/>
      <c r="FQI14" s="184"/>
      <c r="FQJ14" s="184"/>
      <c r="FQK14" s="184"/>
      <c r="FQL14" s="184"/>
      <c r="FQM14" s="184"/>
      <c r="FQN14" s="184"/>
      <c r="FQO14" s="184"/>
      <c r="FQP14" s="184"/>
      <c r="FQQ14" s="184"/>
      <c r="FQR14" s="184"/>
      <c r="FQS14" s="184"/>
      <c r="FQT14" s="184"/>
      <c r="FQU14" s="184"/>
      <c r="FQV14" s="184"/>
      <c r="FQW14" s="184"/>
      <c r="FQX14" s="184"/>
      <c r="FQY14" s="184"/>
      <c r="FQZ14" s="184"/>
      <c r="FRA14" s="184"/>
      <c r="FRB14" s="184"/>
      <c r="FRC14" s="184"/>
      <c r="FRD14" s="184"/>
      <c r="FRE14" s="184"/>
      <c r="FRF14" s="184"/>
      <c r="FRG14" s="184"/>
      <c r="FRH14" s="184"/>
      <c r="FRI14" s="184"/>
      <c r="FRJ14" s="184"/>
      <c r="FRK14" s="184"/>
      <c r="FRL14" s="184"/>
      <c r="FRM14" s="184"/>
      <c r="FRN14" s="184"/>
      <c r="FRO14" s="184"/>
      <c r="FRP14" s="184"/>
      <c r="FRQ14" s="184"/>
      <c r="FRR14" s="184"/>
      <c r="FRS14" s="184"/>
      <c r="FRT14" s="184"/>
      <c r="FRU14" s="184"/>
      <c r="FRV14" s="184"/>
      <c r="FRW14" s="184"/>
      <c r="FRX14" s="184"/>
      <c r="FRY14" s="184"/>
      <c r="FRZ14" s="184"/>
      <c r="FSA14" s="184"/>
      <c r="FSB14" s="184"/>
      <c r="FSC14" s="184"/>
      <c r="FSD14" s="184"/>
      <c r="FSE14" s="184"/>
      <c r="FSF14" s="184"/>
      <c r="FSG14" s="184"/>
      <c r="FSH14" s="184"/>
      <c r="FSI14" s="184"/>
      <c r="FSJ14" s="184"/>
      <c r="FSK14" s="184"/>
      <c r="FSL14" s="184"/>
      <c r="FSM14" s="184"/>
      <c r="FSN14" s="184"/>
      <c r="FSO14" s="184"/>
      <c r="FSP14" s="184"/>
      <c r="FSQ14" s="184"/>
      <c r="FSR14" s="184"/>
      <c r="FSS14" s="184"/>
      <c r="FST14" s="184"/>
      <c r="FSU14" s="184"/>
      <c r="FSV14" s="184"/>
      <c r="FSW14" s="184"/>
      <c r="FSX14" s="184"/>
      <c r="FSY14" s="184"/>
      <c r="FSZ14" s="184"/>
      <c r="FTA14" s="184"/>
      <c r="FTB14" s="184"/>
      <c r="FTC14" s="184"/>
      <c r="FTD14" s="184"/>
      <c r="FTE14" s="184"/>
      <c r="FTF14" s="184"/>
      <c r="FTG14" s="184"/>
      <c r="FTH14" s="184"/>
      <c r="FTI14" s="184"/>
      <c r="FTJ14" s="184"/>
      <c r="FTK14" s="184"/>
      <c r="FTL14" s="184"/>
      <c r="FTM14" s="184"/>
      <c r="FTN14" s="184"/>
      <c r="FTO14" s="184"/>
      <c r="FTP14" s="184"/>
      <c r="FTQ14" s="184"/>
      <c r="FTR14" s="184"/>
      <c r="FTS14" s="184"/>
      <c r="FTT14" s="184"/>
      <c r="FTU14" s="184"/>
      <c r="FTV14" s="184"/>
      <c r="FTW14" s="184"/>
      <c r="FTX14" s="184"/>
      <c r="FTY14" s="184"/>
      <c r="FTZ14" s="184"/>
      <c r="FUA14" s="184"/>
      <c r="FUB14" s="184"/>
      <c r="FUC14" s="184"/>
      <c r="FUD14" s="184"/>
      <c r="FUE14" s="184"/>
      <c r="FUF14" s="184"/>
      <c r="FUG14" s="184"/>
      <c r="FUH14" s="184"/>
      <c r="FUI14" s="184"/>
      <c r="FUJ14" s="184"/>
      <c r="FUK14" s="184"/>
      <c r="FUL14" s="184"/>
      <c r="FUM14" s="184"/>
      <c r="FUN14" s="184"/>
      <c r="FUO14" s="184"/>
      <c r="FUP14" s="184"/>
      <c r="FUQ14" s="184"/>
      <c r="FUR14" s="184"/>
      <c r="FUS14" s="184"/>
      <c r="FUT14" s="184"/>
      <c r="FUU14" s="184"/>
      <c r="FUV14" s="184"/>
      <c r="FUW14" s="184"/>
      <c r="FUX14" s="184"/>
      <c r="FUY14" s="184"/>
      <c r="FUZ14" s="184"/>
      <c r="FVA14" s="184"/>
      <c r="FVB14" s="184"/>
      <c r="FVC14" s="184"/>
      <c r="FVD14" s="184"/>
      <c r="FVE14" s="184"/>
      <c r="FVF14" s="184"/>
      <c r="FVG14" s="184"/>
      <c r="FVH14" s="184"/>
      <c r="FVI14" s="184"/>
      <c r="FVJ14" s="184"/>
      <c r="FVK14" s="184"/>
      <c r="FVL14" s="184"/>
      <c r="FVM14" s="184"/>
      <c r="FVN14" s="184"/>
      <c r="FVO14" s="184"/>
      <c r="FVP14" s="184"/>
      <c r="FVQ14" s="184"/>
      <c r="FVR14" s="184"/>
      <c r="FVS14" s="184"/>
      <c r="FVT14" s="184"/>
      <c r="FVU14" s="184"/>
      <c r="FVV14" s="184"/>
      <c r="FVW14" s="184"/>
      <c r="FVX14" s="184"/>
      <c r="FVY14" s="184"/>
      <c r="FVZ14" s="184"/>
      <c r="FWA14" s="184"/>
      <c r="FWB14" s="184"/>
      <c r="FWC14" s="184"/>
      <c r="FWD14" s="184"/>
      <c r="FWE14" s="184"/>
      <c r="FWF14" s="184"/>
      <c r="FWG14" s="184"/>
      <c r="FWH14" s="184"/>
      <c r="FWI14" s="184"/>
      <c r="FWJ14" s="184"/>
      <c r="FWK14" s="184"/>
      <c r="FWL14" s="184"/>
      <c r="FWM14" s="184"/>
      <c r="FWN14" s="184"/>
      <c r="FWO14" s="184"/>
      <c r="FWP14" s="184"/>
      <c r="FWQ14" s="184"/>
      <c r="FWR14" s="184"/>
      <c r="FWS14" s="184"/>
      <c r="FWT14" s="184"/>
      <c r="FWU14" s="184"/>
      <c r="FWV14" s="184"/>
      <c r="FWW14" s="184"/>
      <c r="FWX14" s="184"/>
      <c r="FWY14" s="184"/>
      <c r="FWZ14" s="184"/>
      <c r="FXA14" s="184"/>
      <c r="FXB14" s="184"/>
      <c r="FXC14" s="184"/>
      <c r="FXD14" s="184"/>
      <c r="FXE14" s="184"/>
      <c r="FXF14" s="184"/>
      <c r="FXG14" s="184"/>
      <c r="FXH14" s="184"/>
      <c r="FXI14" s="184"/>
      <c r="FXJ14" s="184"/>
      <c r="FXK14" s="184"/>
      <c r="FXL14" s="184"/>
      <c r="FXM14" s="184"/>
      <c r="FXN14" s="184"/>
      <c r="FXO14" s="184"/>
      <c r="FXP14" s="184"/>
      <c r="FXQ14" s="184"/>
      <c r="FXR14" s="184"/>
      <c r="FXS14" s="184"/>
      <c r="FXT14" s="184"/>
      <c r="FXU14" s="184"/>
      <c r="FXV14" s="184"/>
      <c r="FXW14" s="184"/>
      <c r="FXX14" s="184"/>
      <c r="FXY14" s="184"/>
      <c r="FXZ14" s="184"/>
      <c r="FYA14" s="184"/>
      <c r="FYB14" s="184"/>
      <c r="FYC14" s="184"/>
      <c r="FYD14" s="184"/>
      <c r="FYE14" s="184"/>
      <c r="FYF14" s="184"/>
      <c r="FYG14" s="184"/>
      <c r="FYH14" s="184"/>
      <c r="FYI14" s="184"/>
      <c r="FYJ14" s="184"/>
      <c r="FYK14" s="184"/>
      <c r="FYL14" s="184"/>
      <c r="FYM14" s="184"/>
      <c r="FYN14" s="184"/>
      <c r="FYO14" s="184"/>
      <c r="FYP14" s="184"/>
      <c r="FYQ14" s="184"/>
      <c r="FYR14" s="184"/>
      <c r="FYS14" s="184"/>
      <c r="FYT14" s="184"/>
      <c r="FYU14" s="184"/>
      <c r="FYV14" s="184"/>
      <c r="FYW14" s="184"/>
      <c r="FYX14" s="184"/>
      <c r="FYY14" s="184"/>
      <c r="FYZ14" s="184"/>
      <c r="FZA14" s="184"/>
      <c r="FZB14" s="184"/>
      <c r="FZC14" s="184"/>
      <c r="FZD14" s="184"/>
      <c r="FZE14" s="184"/>
      <c r="FZF14" s="184"/>
      <c r="FZG14" s="184"/>
      <c r="FZH14" s="184"/>
      <c r="FZI14" s="184"/>
      <c r="FZJ14" s="184"/>
      <c r="FZK14" s="184"/>
      <c r="FZL14" s="184"/>
      <c r="FZM14" s="184"/>
      <c r="FZN14" s="184"/>
      <c r="FZO14" s="184"/>
      <c r="FZP14" s="184"/>
      <c r="FZQ14" s="184"/>
      <c r="FZR14" s="184"/>
      <c r="FZS14" s="184"/>
      <c r="FZT14" s="184"/>
      <c r="FZU14" s="184"/>
      <c r="FZV14" s="184"/>
      <c r="FZW14" s="184"/>
      <c r="FZX14" s="184"/>
      <c r="FZY14" s="184"/>
      <c r="FZZ14" s="184"/>
      <c r="GAA14" s="184"/>
      <c r="GAB14" s="184"/>
      <c r="GAC14" s="184"/>
      <c r="GAD14" s="184"/>
      <c r="GAE14" s="184"/>
      <c r="GAF14" s="184"/>
      <c r="GAG14" s="184"/>
      <c r="GAH14" s="184"/>
      <c r="GAI14" s="184"/>
      <c r="GAJ14" s="184"/>
      <c r="GAK14" s="184"/>
      <c r="GAL14" s="184"/>
      <c r="GAM14" s="184"/>
      <c r="GAN14" s="184"/>
      <c r="GAO14" s="184"/>
      <c r="GAP14" s="184"/>
      <c r="GAQ14" s="184"/>
      <c r="GAR14" s="184"/>
      <c r="GAS14" s="184"/>
      <c r="GAT14" s="184"/>
      <c r="GAU14" s="184"/>
      <c r="GAV14" s="184"/>
      <c r="GAW14" s="184"/>
      <c r="GAX14" s="184"/>
      <c r="GAY14" s="184"/>
      <c r="GAZ14" s="184"/>
      <c r="GBA14" s="184"/>
      <c r="GBB14" s="184"/>
      <c r="GBC14" s="184"/>
      <c r="GBD14" s="184"/>
      <c r="GBE14" s="184"/>
      <c r="GBF14" s="184"/>
      <c r="GBG14" s="184"/>
      <c r="GBH14" s="184"/>
      <c r="GBI14" s="184"/>
      <c r="GBJ14" s="184"/>
      <c r="GBK14" s="184"/>
      <c r="GBL14" s="184"/>
      <c r="GBM14" s="184"/>
      <c r="GBN14" s="184"/>
      <c r="GBO14" s="184"/>
      <c r="GBP14" s="184"/>
      <c r="GBQ14" s="184"/>
      <c r="GBR14" s="184"/>
      <c r="GBS14" s="184"/>
      <c r="GBT14" s="184"/>
      <c r="GBU14" s="184"/>
      <c r="GBV14" s="184"/>
      <c r="GBW14" s="184"/>
      <c r="GBX14" s="184"/>
      <c r="GBY14" s="184"/>
      <c r="GBZ14" s="184"/>
      <c r="GCA14" s="184"/>
      <c r="GCB14" s="184"/>
      <c r="GCC14" s="184"/>
      <c r="GCD14" s="184"/>
      <c r="GCE14" s="184"/>
      <c r="GCF14" s="184"/>
      <c r="GCG14" s="184"/>
      <c r="GCH14" s="184"/>
      <c r="GCI14" s="184"/>
      <c r="GCJ14" s="184"/>
      <c r="GCK14" s="184"/>
      <c r="GCL14" s="184"/>
      <c r="GCM14" s="184"/>
      <c r="GCN14" s="184"/>
      <c r="GCO14" s="184"/>
      <c r="GCP14" s="184"/>
      <c r="GCQ14" s="184"/>
      <c r="GCR14" s="184"/>
      <c r="GCS14" s="184"/>
      <c r="GCT14" s="184"/>
      <c r="GCU14" s="184"/>
      <c r="GCV14" s="184"/>
      <c r="GCW14" s="184"/>
      <c r="GCX14" s="184"/>
      <c r="GCY14" s="184"/>
      <c r="GCZ14" s="184"/>
      <c r="GDA14" s="184"/>
      <c r="GDB14" s="184"/>
      <c r="GDC14" s="184"/>
      <c r="GDD14" s="184"/>
      <c r="GDE14" s="184"/>
      <c r="GDF14" s="184"/>
      <c r="GDG14" s="184"/>
      <c r="GDH14" s="184"/>
      <c r="GDI14" s="184"/>
      <c r="GDJ14" s="184"/>
      <c r="GDK14" s="184"/>
      <c r="GDL14" s="184"/>
      <c r="GDM14" s="184"/>
      <c r="GDN14" s="184"/>
      <c r="GDO14" s="184"/>
      <c r="GDP14" s="184"/>
      <c r="GDQ14" s="184"/>
      <c r="GDR14" s="184"/>
      <c r="GDS14" s="184"/>
      <c r="GDT14" s="184"/>
      <c r="GDU14" s="184"/>
      <c r="GDV14" s="184"/>
      <c r="GDW14" s="184"/>
      <c r="GDX14" s="184"/>
      <c r="GDY14" s="184"/>
      <c r="GDZ14" s="184"/>
      <c r="GEA14" s="184"/>
      <c r="GEB14" s="184"/>
      <c r="GEC14" s="184"/>
      <c r="GED14" s="184"/>
      <c r="GEE14" s="184"/>
      <c r="GEF14" s="184"/>
      <c r="GEG14" s="184"/>
      <c r="GEH14" s="184"/>
      <c r="GEI14" s="184"/>
      <c r="GEJ14" s="184"/>
      <c r="GEK14" s="184"/>
      <c r="GEL14" s="184"/>
      <c r="GEM14" s="184"/>
      <c r="GEN14" s="184"/>
      <c r="GEO14" s="184"/>
      <c r="GEP14" s="184"/>
      <c r="GEQ14" s="184"/>
      <c r="GER14" s="184"/>
      <c r="GES14" s="184"/>
      <c r="GET14" s="184"/>
      <c r="GEU14" s="184"/>
      <c r="GEV14" s="184"/>
      <c r="GEW14" s="184"/>
      <c r="GEX14" s="184"/>
      <c r="GEY14" s="184"/>
      <c r="GEZ14" s="184"/>
      <c r="GFA14" s="184"/>
      <c r="GFB14" s="184"/>
      <c r="GFC14" s="184"/>
      <c r="GFD14" s="184"/>
      <c r="GFE14" s="184"/>
      <c r="GFF14" s="184"/>
      <c r="GFG14" s="184"/>
      <c r="GFH14" s="184"/>
      <c r="GFI14" s="184"/>
      <c r="GFJ14" s="184"/>
      <c r="GFK14" s="184"/>
      <c r="GFL14" s="184"/>
      <c r="GFM14" s="184"/>
      <c r="GFN14" s="184"/>
      <c r="GFO14" s="184"/>
      <c r="GFP14" s="184"/>
      <c r="GFQ14" s="184"/>
      <c r="GFR14" s="184"/>
      <c r="GFS14" s="184"/>
      <c r="GFT14" s="184"/>
      <c r="GFU14" s="184"/>
      <c r="GFV14" s="184"/>
      <c r="GFW14" s="184"/>
      <c r="GFX14" s="184"/>
      <c r="GFY14" s="184"/>
      <c r="GFZ14" s="184"/>
      <c r="GGA14" s="184"/>
      <c r="GGB14" s="184"/>
      <c r="GGC14" s="184"/>
      <c r="GGD14" s="184"/>
      <c r="GGE14" s="184"/>
      <c r="GGF14" s="184"/>
      <c r="GGG14" s="184"/>
      <c r="GGH14" s="184"/>
      <c r="GGI14" s="184"/>
      <c r="GGJ14" s="184"/>
      <c r="GGK14" s="184"/>
      <c r="GGL14" s="184"/>
      <c r="GGM14" s="184"/>
      <c r="GGN14" s="184"/>
      <c r="GGO14" s="184"/>
      <c r="GGP14" s="184"/>
      <c r="GGQ14" s="184"/>
      <c r="GGR14" s="184"/>
      <c r="GGS14" s="184"/>
      <c r="GGT14" s="184"/>
      <c r="GGU14" s="184"/>
      <c r="GGV14" s="184"/>
      <c r="GGW14" s="184"/>
      <c r="GGX14" s="184"/>
      <c r="GGY14" s="184"/>
      <c r="GGZ14" s="184"/>
      <c r="GHA14" s="184"/>
      <c r="GHB14" s="184"/>
      <c r="GHC14" s="184"/>
      <c r="GHD14" s="184"/>
      <c r="GHE14" s="184"/>
      <c r="GHF14" s="184"/>
      <c r="GHG14" s="184"/>
      <c r="GHH14" s="184"/>
      <c r="GHI14" s="184"/>
      <c r="GHJ14" s="184"/>
      <c r="GHK14" s="184"/>
      <c r="GHL14" s="184"/>
      <c r="GHM14" s="184"/>
      <c r="GHN14" s="184"/>
      <c r="GHO14" s="184"/>
      <c r="GHP14" s="184"/>
      <c r="GHQ14" s="184"/>
      <c r="GHR14" s="184"/>
      <c r="GHS14" s="184"/>
      <c r="GHT14" s="184"/>
      <c r="GHU14" s="184"/>
      <c r="GHV14" s="184"/>
      <c r="GHW14" s="184"/>
      <c r="GHX14" s="184"/>
      <c r="GHY14" s="184"/>
      <c r="GHZ14" s="184"/>
      <c r="GIA14" s="184"/>
      <c r="GIB14" s="184"/>
      <c r="GIC14" s="184"/>
      <c r="GID14" s="184"/>
      <c r="GIE14" s="184"/>
      <c r="GIF14" s="184"/>
      <c r="GIG14" s="184"/>
      <c r="GIH14" s="184"/>
      <c r="GII14" s="184"/>
      <c r="GIJ14" s="184"/>
      <c r="GIK14" s="184"/>
      <c r="GIL14" s="184"/>
      <c r="GIM14" s="184"/>
      <c r="GIN14" s="184"/>
      <c r="GIO14" s="184"/>
      <c r="GIP14" s="184"/>
      <c r="GIQ14" s="184"/>
      <c r="GIR14" s="184"/>
      <c r="GIS14" s="184"/>
      <c r="GIT14" s="184"/>
      <c r="GIU14" s="184"/>
      <c r="GIV14" s="184"/>
      <c r="GIW14" s="184"/>
      <c r="GIX14" s="184"/>
      <c r="GIY14" s="184"/>
      <c r="GIZ14" s="184"/>
      <c r="GJA14" s="184"/>
      <c r="GJB14" s="184"/>
      <c r="GJC14" s="184"/>
      <c r="GJD14" s="184"/>
      <c r="GJE14" s="184"/>
      <c r="GJF14" s="184"/>
      <c r="GJG14" s="184"/>
      <c r="GJH14" s="184"/>
      <c r="GJI14" s="184"/>
      <c r="GJJ14" s="184"/>
      <c r="GJK14" s="184"/>
      <c r="GJL14" s="184"/>
      <c r="GJM14" s="184"/>
      <c r="GJN14" s="184"/>
      <c r="GJO14" s="184"/>
      <c r="GJP14" s="184"/>
      <c r="GJQ14" s="184"/>
      <c r="GJR14" s="184"/>
      <c r="GJS14" s="184"/>
      <c r="GJT14" s="184"/>
      <c r="GJU14" s="184"/>
      <c r="GJV14" s="184"/>
      <c r="GJW14" s="184"/>
      <c r="GJX14" s="184"/>
      <c r="GJY14" s="184"/>
      <c r="GJZ14" s="184"/>
      <c r="GKA14" s="184"/>
      <c r="GKB14" s="184"/>
      <c r="GKC14" s="184"/>
      <c r="GKD14" s="184"/>
      <c r="GKE14" s="184"/>
      <c r="GKF14" s="184"/>
      <c r="GKG14" s="184"/>
      <c r="GKH14" s="184"/>
      <c r="GKI14" s="184"/>
      <c r="GKJ14" s="184"/>
      <c r="GKK14" s="184"/>
      <c r="GKL14" s="184"/>
      <c r="GKM14" s="184"/>
      <c r="GKN14" s="184"/>
      <c r="GKO14" s="184"/>
      <c r="GKP14" s="184"/>
      <c r="GKQ14" s="184"/>
      <c r="GKR14" s="184"/>
      <c r="GKS14" s="184"/>
      <c r="GKT14" s="184"/>
      <c r="GKU14" s="184"/>
      <c r="GKV14" s="184"/>
      <c r="GKW14" s="184"/>
      <c r="GKX14" s="184"/>
      <c r="GKY14" s="184"/>
      <c r="GKZ14" s="184"/>
      <c r="GLA14" s="184"/>
      <c r="GLB14" s="184"/>
      <c r="GLC14" s="184"/>
      <c r="GLD14" s="184"/>
      <c r="GLE14" s="184"/>
      <c r="GLF14" s="184"/>
      <c r="GLG14" s="184"/>
      <c r="GLH14" s="184"/>
      <c r="GLI14" s="184"/>
      <c r="GLJ14" s="184"/>
      <c r="GLK14" s="184"/>
      <c r="GLL14" s="184"/>
      <c r="GLM14" s="184"/>
      <c r="GLN14" s="184"/>
      <c r="GLO14" s="184"/>
      <c r="GLP14" s="184"/>
      <c r="GLQ14" s="184"/>
      <c r="GLR14" s="184"/>
      <c r="GLS14" s="184"/>
      <c r="GLT14" s="184"/>
      <c r="GLU14" s="184"/>
      <c r="GLV14" s="184"/>
      <c r="GLW14" s="184"/>
      <c r="GLX14" s="184"/>
      <c r="GLY14" s="184"/>
      <c r="GLZ14" s="184"/>
      <c r="GMA14" s="184"/>
      <c r="GMB14" s="184"/>
      <c r="GMC14" s="184"/>
      <c r="GMD14" s="184"/>
      <c r="GME14" s="184"/>
      <c r="GMF14" s="184"/>
      <c r="GMG14" s="184"/>
      <c r="GMH14" s="184"/>
      <c r="GMI14" s="184"/>
      <c r="GMJ14" s="184"/>
      <c r="GMK14" s="184"/>
      <c r="GML14" s="184"/>
      <c r="GMM14" s="184"/>
      <c r="GMN14" s="184"/>
      <c r="GMO14" s="184"/>
      <c r="GMP14" s="184"/>
      <c r="GMQ14" s="184"/>
      <c r="GMR14" s="184"/>
      <c r="GMS14" s="184"/>
      <c r="GMT14" s="184"/>
      <c r="GMU14" s="184"/>
      <c r="GMV14" s="184"/>
      <c r="GMW14" s="184"/>
      <c r="GMX14" s="184"/>
      <c r="GMY14" s="184"/>
      <c r="GMZ14" s="184"/>
      <c r="GNA14" s="184"/>
      <c r="GNB14" s="184"/>
      <c r="GNC14" s="184"/>
      <c r="GND14" s="184"/>
      <c r="GNE14" s="184"/>
      <c r="GNF14" s="184"/>
      <c r="GNG14" s="184"/>
      <c r="GNH14" s="184"/>
      <c r="GNI14" s="184"/>
      <c r="GNJ14" s="184"/>
      <c r="GNK14" s="184"/>
      <c r="GNL14" s="184"/>
      <c r="GNM14" s="184"/>
      <c r="GNN14" s="184"/>
      <c r="GNO14" s="184"/>
      <c r="GNP14" s="184"/>
      <c r="GNQ14" s="184"/>
      <c r="GNR14" s="184"/>
      <c r="GNS14" s="184"/>
      <c r="GNT14" s="184"/>
      <c r="GNU14" s="184"/>
      <c r="GNV14" s="184"/>
      <c r="GNW14" s="184"/>
      <c r="GNX14" s="184"/>
      <c r="GNY14" s="184"/>
      <c r="GNZ14" s="184"/>
      <c r="GOA14" s="184"/>
      <c r="GOB14" s="184"/>
      <c r="GOC14" s="184"/>
      <c r="GOD14" s="184"/>
      <c r="GOE14" s="184"/>
      <c r="GOF14" s="184"/>
      <c r="GOG14" s="184"/>
      <c r="GOH14" s="184"/>
      <c r="GOI14" s="184"/>
      <c r="GOJ14" s="184"/>
      <c r="GOK14" s="184"/>
      <c r="GOL14" s="184"/>
      <c r="GOM14" s="184"/>
      <c r="GON14" s="184"/>
      <c r="GOO14" s="184"/>
      <c r="GOP14" s="184"/>
      <c r="GOQ14" s="184"/>
      <c r="GOR14" s="184"/>
      <c r="GOS14" s="184"/>
      <c r="GOT14" s="184"/>
      <c r="GOU14" s="184"/>
      <c r="GOV14" s="184"/>
      <c r="GOW14" s="184"/>
      <c r="GOX14" s="184"/>
      <c r="GOY14" s="184"/>
      <c r="GOZ14" s="184"/>
      <c r="GPA14" s="184"/>
      <c r="GPB14" s="184"/>
      <c r="GPC14" s="184"/>
      <c r="GPD14" s="184"/>
      <c r="GPE14" s="184"/>
      <c r="GPF14" s="184"/>
      <c r="GPG14" s="184"/>
      <c r="GPH14" s="184"/>
      <c r="GPI14" s="184"/>
      <c r="GPJ14" s="184"/>
      <c r="GPK14" s="184"/>
      <c r="GPL14" s="184"/>
      <c r="GPM14" s="184"/>
      <c r="GPN14" s="184"/>
      <c r="GPO14" s="184"/>
      <c r="GPP14" s="184"/>
      <c r="GPQ14" s="184"/>
      <c r="GPR14" s="184"/>
      <c r="GPS14" s="184"/>
      <c r="GPT14" s="184"/>
      <c r="GPU14" s="184"/>
      <c r="GPV14" s="184"/>
      <c r="GPW14" s="184"/>
      <c r="GPX14" s="184"/>
      <c r="GPY14" s="184"/>
      <c r="GPZ14" s="184"/>
      <c r="GQA14" s="184"/>
      <c r="GQB14" s="184"/>
      <c r="GQC14" s="184"/>
      <c r="GQD14" s="184"/>
      <c r="GQE14" s="184"/>
      <c r="GQF14" s="184"/>
      <c r="GQG14" s="184"/>
      <c r="GQH14" s="184"/>
      <c r="GQI14" s="184"/>
      <c r="GQJ14" s="184"/>
      <c r="GQK14" s="184"/>
      <c r="GQL14" s="184"/>
      <c r="GQM14" s="184"/>
      <c r="GQN14" s="184"/>
      <c r="GQO14" s="184"/>
      <c r="GQP14" s="184"/>
      <c r="GQQ14" s="184"/>
      <c r="GQR14" s="184"/>
      <c r="GQS14" s="184"/>
      <c r="GQT14" s="184"/>
      <c r="GQU14" s="184"/>
      <c r="GQV14" s="184"/>
      <c r="GQW14" s="184"/>
      <c r="GQX14" s="184"/>
      <c r="GQY14" s="184"/>
      <c r="GQZ14" s="184"/>
      <c r="GRA14" s="184"/>
      <c r="GRB14" s="184"/>
      <c r="GRC14" s="184"/>
      <c r="GRD14" s="184"/>
      <c r="GRE14" s="184"/>
      <c r="GRF14" s="184"/>
      <c r="GRG14" s="184"/>
      <c r="GRH14" s="184"/>
      <c r="GRI14" s="184"/>
      <c r="GRJ14" s="184"/>
      <c r="GRK14" s="184"/>
      <c r="GRL14" s="184"/>
      <c r="GRM14" s="184"/>
      <c r="GRN14" s="184"/>
      <c r="GRO14" s="184"/>
      <c r="GRP14" s="184"/>
      <c r="GRQ14" s="184"/>
      <c r="GRR14" s="184"/>
      <c r="GRS14" s="184"/>
      <c r="GRT14" s="184"/>
      <c r="GRU14" s="184"/>
      <c r="GRV14" s="184"/>
      <c r="GRW14" s="184"/>
      <c r="GRX14" s="184"/>
      <c r="GRY14" s="184"/>
      <c r="GRZ14" s="184"/>
      <c r="GSA14" s="184"/>
      <c r="GSB14" s="184"/>
      <c r="GSC14" s="184"/>
      <c r="GSD14" s="184"/>
      <c r="GSE14" s="184"/>
      <c r="GSF14" s="184"/>
      <c r="GSG14" s="184"/>
      <c r="GSH14" s="184"/>
      <c r="GSI14" s="184"/>
      <c r="GSJ14" s="184"/>
      <c r="GSK14" s="184"/>
      <c r="GSL14" s="184"/>
      <c r="GSM14" s="184"/>
      <c r="GSN14" s="184"/>
      <c r="GSO14" s="184"/>
      <c r="GSP14" s="184"/>
      <c r="GSQ14" s="184"/>
      <c r="GSR14" s="184"/>
      <c r="GSS14" s="184"/>
      <c r="GST14" s="184"/>
      <c r="GSU14" s="184"/>
      <c r="GSV14" s="184"/>
      <c r="GSW14" s="184"/>
      <c r="GSX14" s="184"/>
      <c r="GSY14" s="184"/>
      <c r="GSZ14" s="184"/>
      <c r="GTA14" s="184"/>
      <c r="GTB14" s="184"/>
      <c r="GTC14" s="184"/>
      <c r="GTD14" s="184"/>
      <c r="GTE14" s="184"/>
      <c r="GTF14" s="184"/>
      <c r="GTG14" s="184"/>
      <c r="GTH14" s="184"/>
      <c r="GTI14" s="184"/>
      <c r="GTJ14" s="184"/>
      <c r="GTK14" s="184"/>
      <c r="GTL14" s="184"/>
      <c r="GTM14" s="184"/>
      <c r="GTN14" s="184"/>
      <c r="GTO14" s="184"/>
      <c r="GTP14" s="184"/>
      <c r="GTQ14" s="184"/>
      <c r="GTR14" s="184"/>
      <c r="GTS14" s="184"/>
      <c r="GTT14" s="184"/>
      <c r="GTU14" s="184"/>
      <c r="GTV14" s="184"/>
      <c r="GTW14" s="184"/>
      <c r="GTX14" s="184"/>
      <c r="GTY14" s="184"/>
      <c r="GTZ14" s="184"/>
      <c r="GUA14" s="184"/>
      <c r="GUB14" s="184"/>
      <c r="GUC14" s="184"/>
      <c r="GUD14" s="184"/>
      <c r="GUE14" s="184"/>
      <c r="GUF14" s="184"/>
      <c r="GUG14" s="184"/>
      <c r="GUH14" s="184"/>
      <c r="GUI14" s="184"/>
      <c r="GUJ14" s="184"/>
      <c r="GUK14" s="184"/>
      <c r="GUL14" s="184"/>
      <c r="GUM14" s="184"/>
      <c r="GUN14" s="184"/>
      <c r="GUO14" s="184"/>
      <c r="GUP14" s="184"/>
      <c r="GUQ14" s="184"/>
      <c r="GUR14" s="184"/>
      <c r="GUS14" s="184"/>
      <c r="GUT14" s="184"/>
      <c r="GUU14" s="184"/>
      <c r="GUV14" s="184"/>
      <c r="GUW14" s="184"/>
      <c r="GUX14" s="184"/>
      <c r="GUY14" s="184"/>
      <c r="GUZ14" s="184"/>
      <c r="GVA14" s="184"/>
      <c r="GVB14" s="184"/>
      <c r="GVC14" s="184"/>
      <c r="GVD14" s="184"/>
      <c r="GVE14" s="184"/>
      <c r="GVF14" s="184"/>
      <c r="GVG14" s="184"/>
      <c r="GVH14" s="184"/>
      <c r="GVI14" s="184"/>
      <c r="GVJ14" s="184"/>
      <c r="GVK14" s="184"/>
      <c r="GVL14" s="184"/>
      <c r="GVM14" s="184"/>
      <c r="GVN14" s="184"/>
      <c r="GVO14" s="184"/>
      <c r="GVP14" s="184"/>
      <c r="GVQ14" s="184"/>
      <c r="GVR14" s="184"/>
      <c r="GVS14" s="184"/>
      <c r="GVT14" s="184"/>
      <c r="GVU14" s="184"/>
      <c r="GVV14" s="184"/>
      <c r="GVW14" s="184"/>
      <c r="GVX14" s="184"/>
      <c r="GVY14" s="184"/>
      <c r="GVZ14" s="184"/>
      <c r="GWA14" s="184"/>
      <c r="GWB14" s="184"/>
      <c r="GWC14" s="184"/>
      <c r="GWD14" s="184"/>
      <c r="GWE14" s="184"/>
      <c r="GWF14" s="184"/>
      <c r="GWG14" s="184"/>
      <c r="GWH14" s="184"/>
      <c r="GWI14" s="184"/>
      <c r="GWJ14" s="184"/>
      <c r="GWK14" s="184"/>
      <c r="GWL14" s="184"/>
      <c r="GWM14" s="184"/>
      <c r="GWN14" s="184"/>
      <c r="GWO14" s="184"/>
      <c r="GWP14" s="184"/>
      <c r="GWQ14" s="184"/>
      <c r="GWR14" s="184"/>
      <c r="GWS14" s="184"/>
      <c r="GWT14" s="184"/>
      <c r="GWU14" s="184"/>
      <c r="GWV14" s="184"/>
      <c r="GWW14" s="184"/>
      <c r="GWX14" s="184"/>
      <c r="GWY14" s="184"/>
      <c r="GWZ14" s="184"/>
      <c r="GXA14" s="184"/>
      <c r="GXB14" s="184"/>
      <c r="GXC14" s="184"/>
      <c r="GXD14" s="184"/>
      <c r="GXE14" s="184"/>
      <c r="GXF14" s="184"/>
      <c r="GXG14" s="184"/>
      <c r="GXH14" s="184"/>
      <c r="GXI14" s="184"/>
      <c r="GXJ14" s="184"/>
      <c r="GXK14" s="184"/>
      <c r="GXL14" s="184"/>
      <c r="GXM14" s="184"/>
      <c r="GXN14" s="184"/>
      <c r="GXO14" s="184"/>
      <c r="GXP14" s="184"/>
      <c r="GXQ14" s="184"/>
      <c r="GXR14" s="184"/>
      <c r="GXS14" s="184"/>
      <c r="GXT14" s="184"/>
      <c r="GXU14" s="184"/>
      <c r="GXV14" s="184"/>
      <c r="GXW14" s="184"/>
      <c r="GXX14" s="184"/>
      <c r="GXY14" s="184"/>
      <c r="GXZ14" s="184"/>
      <c r="GYA14" s="184"/>
      <c r="GYB14" s="184"/>
      <c r="GYC14" s="184"/>
      <c r="GYD14" s="184"/>
      <c r="GYE14" s="184"/>
      <c r="GYF14" s="184"/>
      <c r="GYG14" s="184"/>
      <c r="GYH14" s="184"/>
      <c r="GYI14" s="184"/>
      <c r="GYJ14" s="184"/>
      <c r="GYK14" s="184"/>
      <c r="GYL14" s="184"/>
      <c r="GYM14" s="184"/>
      <c r="GYN14" s="184"/>
      <c r="GYO14" s="184"/>
      <c r="GYP14" s="184"/>
      <c r="GYQ14" s="184"/>
      <c r="GYR14" s="184"/>
      <c r="GYS14" s="184"/>
      <c r="GYT14" s="184"/>
      <c r="GYU14" s="184"/>
      <c r="GYV14" s="184"/>
      <c r="GYW14" s="184"/>
      <c r="GYX14" s="184"/>
      <c r="GYY14" s="184"/>
      <c r="GYZ14" s="184"/>
      <c r="GZA14" s="184"/>
      <c r="GZB14" s="184"/>
      <c r="GZC14" s="184"/>
      <c r="GZD14" s="184"/>
      <c r="GZE14" s="184"/>
      <c r="GZF14" s="184"/>
      <c r="GZG14" s="184"/>
      <c r="GZH14" s="184"/>
      <c r="GZI14" s="184"/>
      <c r="GZJ14" s="184"/>
      <c r="GZK14" s="184"/>
      <c r="GZL14" s="184"/>
      <c r="GZM14" s="184"/>
      <c r="GZN14" s="184"/>
      <c r="GZO14" s="184"/>
      <c r="GZP14" s="184"/>
      <c r="GZQ14" s="184"/>
      <c r="GZR14" s="184"/>
      <c r="GZS14" s="184"/>
      <c r="GZT14" s="184"/>
      <c r="GZU14" s="184"/>
      <c r="GZV14" s="184"/>
      <c r="GZW14" s="184"/>
      <c r="GZX14" s="184"/>
      <c r="GZY14" s="184"/>
      <c r="GZZ14" s="184"/>
      <c r="HAA14" s="184"/>
      <c r="HAB14" s="184"/>
      <c r="HAC14" s="184"/>
      <c r="HAD14" s="184"/>
      <c r="HAE14" s="184"/>
      <c r="HAF14" s="184"/>
      <c r="HAG14" s="184"/>
      <c r="HAH14" s="184"/>
      <c r="HAI14" s="184"/>
      <c r="HAJ14" s="184"/>
      <c r="HAK14" s="184"/>
      <c r="HAL14" s="184"/>
      <c r="HAM14" s="184"/>
      <c r="HAN14" s="184"/>
      <c r="HAO14" s="184"/>
      <c r="HAP14" s="184"/>
      <c r="HAQ14" s="184"/>
      <c r="HAR14" s="184"/>
      <c r="HAS14" s="184"/>
      <c r="HAT14" s="184"/>
      <c r="HAU14" s="184"/>
      <c r="HAV14" s="184"/>
      <c r="HAW14" s="184"/>
      <c r="HAX14" s="184"/>
      <c r="HAY14" s="184"/>
      <c r="HAZ14" s="184"/>
      <c r="HBA14" s="184"/>
      <c r="HBB14" s="184"/>
      <c r="HBC14" s="184"/>
      <c r="HBD14" s="184"/>
      <c r="HBE14" s="184"/>
      <c r="HBF14" s="184"/>
      <c r="HBG14" s="184"/>
      <c r="HBH14" s="184"/>
      <c r="HBI14" s="184"/>
      <c r="HBJ14" s="184"/>
      <c r="HBK14" s="184"/>
      <c r="HBL14" s="184"/>
      <c r="HBM14" s="184"/>
      <c r="HBN14" s="184"/>
      <c r="HBO14" s="184"/>
      <c r="HBP14" s="184"/>
      <c r="HBQ14" s="184"/>
      <c r="HBR14" s="184"/>
      <c r="HBS14" s="184"/>
      <c r="HBT14" s="184"/>
      <c r="HBU14" s="184"/>
      <c r="HBV14" s="184"/>
      <c r="HBW14" s="184"/>
      <c r="HBX14" s="184"/>
      <c r="HBY14" s="184"/>
      <c r="HBZ14" s="184"/>
      <c r="HCA14" s="184"/>
      <c r="HCB14" s="184"/>
      <c r="HCC14" s="184"/>
      <c r="HCD14" s="184"/>
      <c r="HCE14" s="184"/>
      <c r="HCF14" s="184"/>
      <c r="HCG14" s="184"/>
      <c r="HCH14" s="184"/>
      <c r="HCI14" s="184"/>
      <c r="HCJ14" s="184"/>
      <c r="HCK14" s="184"/>
      <c r="HCL14" s="184"/>
      <c r="HCM14" s="184"/>
      <c r="HCN14" s="184"/>
      <c r="HCO14" s="184"/>
      <c r="HCP14" s="184"/>
      <c r="HCQ14" s="184"/>
      <c r="HCR14" s="184"/>
      <c r="HCS14" s="184"/>
      <c r="HCT14" s="184"/>
      <c r="HCU14" s="184"/>
      <c r="HCV14" s="184"/>
      <c r="HCW14" s="184"/>
      <c r="HCX14" s="184"/>
      <c r="HCY14" s="184"/>
      <c r="HCZ14" s="184"/>
      <c r="HDA14" s="184"/>
      <c r="HDB14" s="184"/>
      <c r="HDC14" s="184"/>
      <c r="HDD14" s="184"/>
      <c r="HDE14" s="184"/>
      <c r="HDF14" s="184"/>
      <c r="HDG14" s="184"/>
      <c r="HDH14" s="184"/>
      <c r="HDI14" s="184"/>
      <c r="HDJ14" s="184"/>
      <c r="HDK14" s="184"/>
      <c r="HDL14" s="184"/>
      <c r="HDM14" s="184"/>
      <c r="HDN14" s="184"/>
      <c r="HDO14" s="184"/>
      <c r="HDP14" s="184"/>
      <c r="HDQ14" s="184"/>
      <c r="HDR14" s="184"/>
      <c r="HDS14" s="184"/>
      <c r="HDT14" s="184"/>
      <c r="HDU14" s="184"/>
      <c r="HDV14" s="184"/>
      <c r="HDW14" s="184"/>
      <c r="HDX14" s="184"/>
      <c r="HDY14" s="184"/>
      <c r="HDZ14" s="184"/>
      <c r="HEA14" s="184"/>
      <c r="HEB14" s="184"/>
      <c r="HEC14" s="184"/>
      <c r="HED14" s="184"/>
      <c r="HEE14" s="184"/>
      <c r="HEF14" s="184"/>
      <c r="HEG14" s="184"/>
      <c r="HEH14" s="184"/>
      <c r="HEI14" s="184"/>
      <c r="HEJ14" s="184"/>
      <c r="HEK14" s="184"/>
      <c r="HEL14" s="184"/>
      <c r="HEM14" s="184"/>
      <c r="HEN14" s="184"/>
      <c r="HEO14" s="184"/>
      <c r="HEP14" s="184"/>
      <c r="HEQ14" s="184"/>
      <c r="HER14" s="184"/>
      <c r="HES14" s="184"/>
      <c r="HET14" s="184"/>
      <c r="HEU14" s="184"/>
      <c r="HEV14" s="184"/>
      <c r="HEW14" s="184"/>
      <c r="HEX14" s="184"/>
      <c r="HEY14" s="184"/>
      <c r="HEZ14" s="184"/>
      <c r="HFA14" s="184"/>
      <c r="HFB14" s="184"/>
      <c r="HFC14" s="184"/>
      <c r="HFD14" s="184"/>
      <c r="HFE14" s="184"/>
      <c r="HFF14" s="184"/>
      <c r="HFG14" s="184"/>
      <c r="HFH14" s="184"/>
      <c r="HFI14" s="184"/>
      <c r="HFJ14" s="184"/>
      <c r="HFK14" s="184"/>
      <c r="HFL14" s="184"/>
      <c r="HFM14" s="184"/>
      <c r="HFN14" s="184"/>
      <c r="HFO14" s="184"/>
      <c r="HFP14" s="184"/>
      <c r="HFQ14" s="184"/>
      <c r="HFR14" s="184"/>
      <c r="HFS14" s="184"/>
      <c r="HFT14" s="184"/>
      <c r="HFU14" s="184"/>
      <c r="HFV14" s="184"/>
      <c r="HFW14" s="184"/>
      <c r="HFX14" s="184"/>
      <c r="HFY14" s="184"/>
      <c r="HFZ14" s="184"/>
      <c r="HGA14" s="184"/>
      <c r="HGB14" s="184"/>
      <c r="HGC14" s="184"/>
      <c r="HGD14" s="184"/>
      <c r="HGE14" s="184"/>
      <c r="HGF14" s="184"/>
      <c r="HGG14" s="184"/>
      <c r="HGH14" s="184"/>
      <c r="HGI14" s="184"/>
      <c r="HGJ14" s="184"/>
      <c r="HGK14" s="184"/>
      <c r="HGL14" s="184"/>
      <c r="HGM14" s="184"/>
      <c r="HGN14" s="184"/>
      <c r="HGO14" s="184"/>
      <c r="HGP14" s="184"/>
      <c r="HGQ14" s="184"/>
      <c r="HGR14" s="184"/>
      <c r="HGS14" s="184"/>
      <c r="HGT14" s="184"/>
      <c r="HGU14" s="184"/>
      <c r="HGV14" s="184"/>
      <c r="HGW14" s="184"/>
      <c r="HGX14" s="184"/>
      <c r="HGY14" s="184"/>
      <c r="HGZ14" s="184"/>
      <c r="HHA14" s="184"/>
      <c r="HHB14" s="184"/>
      <c r="HHC14" s="184"/>
      <c r="HHD14" s="184"/>
      <c r="HHE14" s="184"/>
      <c r="HHF14" s="184"/>
      <c r="HHG14" s="184"/>
      <c r="HHH14" s="184"/>
      <c r="HHI14" s="184"/>
      <c r="HHJ14" s="184"/>
      <c r="HHK14" s="184"/>
      <c r="HHL14" s="184"/>
      <c r="HHM14" s="184"/>
      <c r="HHN14" s="184"/>
      <c r="HHO14" s="184"/>
      <c r="HHP14" s="184"/>
      <c r="HHQ14" s="184"/>
      <c r="HHR14" s="184"/>
      <c r="HHS14" s="184"/>
      <c r="HHT14" s="184"/>
      <c r="HHU14" s="184"/>
      <c r="HHV14" s="184"/>
      <c r="HHW14" s="184"/>
      <c r="HHX14" s="184"/>
      <c r="HHY14" s="184"/>
      <c r="HHZ14" s="184"/>
      <c r="HIA14" s="184"/>
      <c r="HIB14" s="184"/>
      <c r="HIC14" s="184"/>
      <c r="HID14" s="184"/>
      <c r="HIE14" s="184"/>
      <c r="HIF14" s="184"/>
      <c r="HIG14" s="184"/>
      <c r="HIH14" s="184"/>
      <c r="HII14" s="184"/>
      <c r="HIJ14" s="184"/>
      <c r="HIK14" s="184"/>
      <c r="HIL14" s="184"/>
      <c r="HIM14" s="184"/>
      <c r="HIN14" s="184"/>
      <c r="HIO14" s="184"/>
      <c r="HIP14" s="184"/>
      <c r="HIQ14" s="184"/>
      <c r="HIR14" s="184"/>
      <c r="HIS14" s="184"/>
      <c r="HIT14" s="184"/>
      <c r="HIU14" s="184"/>
      <c r="HIV14" s="184"/>
      <c r="HIW14" s="184"/>
      <c r="HIX14" s="184"/>
      <c r="HIY14" s="184"/>
      <c r="HIZ14" s="184"/>
      <c r="HJA14" s="184"/>
      <c r="HJB14" s="184"/>
      <c r="HJC14" s="184"/>
      <c r="HJD14" s="184"/>
      <c r="HJE14" s="184"/>
      <c r="HJF14" s="184"/>
      <c r="HJG14" s="184"/>
      <c r="HJH14" s="184"/>
      <c r="HJI14" s="184"/>
      <c r="HJJ14" s="184"/>
      <c r="HJK14" s="184"/>
      <c r="HJL14" s="184"/>
      <c r="HJM14" s="184"/>
      <c r="HJN14" s="184"/>
      <c r="HJO14" s="184"/>
      <c r="HJP14" s="184"/>
      <c r="HJQ14" s="184"/>
      <c r="HJR14" s="184"/>
      <c r="HJS14" s="184"/>
      <c r="HJT14" s="184"/>
      <c r="HJU14" s="184"/>
      <c r="HJV14" s="184"/>
      <c r="HJW14" s="184"/>
      <c r="HJX14" s="184"/>
      <c r="HJY14" s="184"/>
      <c r="HJZ14" s="184"/>
      <c r="HKA14" s="184"/>
      <c r="HKB14" s="184"/>
      <c r="HKC14" s="184"/>
      <c r="HKD14" s="184"/>
      <c r="HKE14" s="184"/>
      <c r="HKF14" s="184"/>
      <c r="HKG14" s="184"/>
      <c r="HKH14" s="184"/>
      <c r="HKI14" s="184"/>
      <c r="HKJ14" s="184"/>
      <c r="HKK14" s="184"/>
      <c r="HKL14" s="184"/>
      <c r="HKM14" s="184"/>
      <c r="HKN14" s="184"/>
      <c r="HKO14" s="184"/>
      <c r="HKP14" s="184"/>
      <c r="HKQ14" s="184"/>
      <c r="HKR14" s="184"/>
      <c r="HKS14" s="184"/>
      <c r="HKT14" s="184"/>
      <c r="HKU14" s="184"/>
      <c r="HKV14" s="184"/>
      <c r="HKW14" s="184"/>
      <c r="HKX14" s="184"/>
      <c r="HKY14" s="184"/>
      <c r="HKZ14" s="184"/>
      <c r="HLA14" s="184"/>
      <c r="HLB14" s="184"/>
      <c r="HLC14" s="184"/>
      <c r="HLD14" s="184"/>
      <c r="HLE14" s="184"/>
      <c r="HLF14" s="184"/>
      <c r="HLG14" s="184"/>
      <c r="HLH14" s="184"/>
      <c r="HLI14" s="184"/>
      <c r="HLJ14" s="184"/>
      <c r="HLK14" s="184"/>
      <c r="HLL14" s="184"/>
      <c r="HLM14" s="184"/>
      <c r="HLN14" s="184"/>
      <c r="HLO14" s="184"/>
      <c r="HLP14" s="184"/>
      <c r="HLQ14" s="184"/>
      <c r="HLR14" s="184"/>
      <c r="HLS14" s="184"/>
      <c r="HLT14" s="184"/>
      <c r="HLU14" s="184"/>
      <c r="HLV14" s="184"/>
      <c r="HLW14" s="184"/>
      <c r="HLX14" s="184"/>
      <c r="HLY14" s="184"/>
      <c r="HLZ14" s="184"/>
      <c r="HMA14" s="184"/>
      <c r="HMB14" s="184"/>
      <c r="HMC14" s="184"/>
      <c r="HMD14" s="184"/>
      <c r="HME14" s="184"/>
      <c r="HMF14" s="184"/>
      <c r="HMG14" s="184"/>
      <c r="HMH14" s="184"/>
      <c r="HMI14" s="184"/>
      <c r="HMJ14" s="184"/>
      <c r="HMK14" s="184"/>
      <c r="HML14" s="184"/>
      <c r="HMM14" s="184"/>
      <c r="HMN14" s="184"/>
      <c r="HMO14" s="184"/>
      <c r="HMP14" s="184"/>
      <c r="HMQ14" s="184"/>
      <c r="HMR14" s="184"/>
      <c r="HMS14" s="184"/>
      <c r="HMT14" s="184"/>
      <c r="HMU14" s="184"/>
      <c r="HMV14" s="184"/>
      <c r="HMW14" s="184"/>
      <c r="HMX14" s="184"/>
      <c r="HMY14" s="184"/>
      <c r="HMZ14" s="184"/>
      <c r="HNA14" s="184"/>
      <c r="HNB14" s="184"/>
      <c r="HNC14" s="184"/>
      <c r="HND14" s="184"/>
      <c r="HNE14" s="184"/>
      <c r="HNF14" s="184"/>
      <c r="HNG14" s="184"/>
      <c r="HNH14" s="184"/>
      <c r="HNI14" s="184"/>
      <c r="HNJ14" s="184"/>
      <c r="HNK14" s="184"/>
      <c r="HNL14" s="184"/>
      <c r="HNM14" s="184"/>
      <c r="HNN14" s="184"/>
      <c r="HNO14" s="184"/>
      <c r="HNP14" s="184"/>
      <c r="HNQ14" s="184"/>
      <c r="HNR14" s="184"/>
      <c r="HNS14" s="184"/>
      <c r="HNT14" s="184"/>
      <c r="HNU14" s="184"/>
      <c r="HNV14" s="184"/>
      <c r="HNW14" s="184"/>
      <c r="HNX14" s="184"/>
      <c r="HNY14" s="184"/>
      <c r="HNZ14" s="184"/>
      <c r="HOA14" s="184"/>
      <c r="HOB14" s="184"/>
      <c r="HOC14" s="184"/>
      <c r="HOD14" s="184"/>
      <c r="HOE14" s="184"/>
      <c r="HOF14" s="184"/>
      <c r="HOG14" s="184"/>
      <c r="HOH14" s="184"/>
      <c r="HOI14" s="184"/>
      <c r="HOJ14" s="184"/>
      <c r="HOK14" s="184"/>
      <c r="HOL14" s="184"/>
      <c r="HOM14" s="184"/>
      <c r="HON14" s="184"/>
      <c r="HOO14" s="184"/>
      <c r="HOP14" s="184"/>
      <c r="HOQ14" s="184"/>
      <c r="HOR14" s="184"/>
      <c r="HOS14" s="184"/>
      <c r="HOT14" s="184"/>
      <c r="HOU14" s="184"/>
      <c r="HOV14" s="184"/>
      <c r="HOW14" s="184"/>
      <c r="HOX14" s="184"/>
      <c r="HOY14" s="184"/>
      <c r="HOZ14" s="184"/>
      <c r="HPA14" s="184"/>
      <c r="HPB14" s="184"/>
      <c r="HPC14" s="184"/>
      <c r="HPD14" s="184"/>
      <c r="HPE14" s="184"/>
      <c r="HPF14" s="184"/>
      <c r="HPG14" s="184"/>
      <c r="HPH14" s="184"/>
      <c r="HPI14" s="184"/>
      <c r="HPJ14" s="184"/>
      <c r="HPK14" s="184"/>
      <c r="HPL14" s="184"/>
      <c r="HPM14" s="184"/>
      <c r="HPN14" s="184"/>
      <c r="HPO14" s="184"/>
      <c r="HPP14" s="184"/>
      <c r="HPQ14" s="184"/>
      <c r="HPR14" s="184"/>
      <c r="HPS14" s="184"/>
      <c r="HPT14" s="184"/>
      <c r="HPU14" s="184"/>
      <c r="HPV14" s="184"/>
      <c r="HPW14" s="184"/>
      <c r="HPX14" s="184"/>
      <c r="HPY14" s="184"/>
      <c r="HPZ14" s="184"/>
      <c r="HQA14" s="184"/>
      <c r="HQB14" s="184"/>
      <c r="HQC14" s="184"/>
      <c r="HQD14" s="184"/>
      <c r="HQE14" s="184"/>
      <c r="HQF14" s="184"/>
      <c r="HQG14" s="184"/>
      <c r="HQH14" s="184"/>
      <c r="HQI14" s="184"/>
      <c r="HQJ14" s="184"/>
      <c r="HQK14" s="184"/>
      <c r="HQL14" s="184"/>
      <c r="HQM14" s="184"/>
      <c r="HQN14" s="184"/>
      <c r="HQO14" s="184"/>
      <c r="HQP14" s="184"/>
      <c r="HQQ14" s="184"/>
      <c r="HQR14" s="184"/>
      <c r="HQS14" s="184"/>
      <c r="HQT14" s="184"/>
      <c r="HQU14" s="184"/>
      <c r="HQV14" s="184"/>
      <c r="HQW14" s="184"/>
      <c r="HQX14" s="184"/>
      <c r="HQY14" s="184"/>
      <c r="HQZ14" s="184"/>
      <c r="HRA14" s="184"/>
      <c r="HRB14" s="184"/>
      <c r="HRC14" s="184"/>
      <c r="HRD14" s="184"/>
      <c r="HRE14" s="184"/>
      <c r="HRF14" s="184"/>
      <c r="HRG14" s="184"/>
      <c r="HRH14" s="184"/>
      <c r="HRI14" s="184"/>
      <c r="HRJ14" s="184"/>
      <c r="HRK14" s="184"/>
      <c r="HRL14" s="184"/>
      <c r="HRM14" s="184"/>
      <c r="HRN14" s="184"/>
      <c r="HRO14" s="184"/>
      <c r="HRP14" s="184"/>
      <c r="HRQ14" s="184"/>
      <c r="HRR14" s="184"/>
      <c r="HRS14" s="184"/>
      <c r="HRT14" s="184"/>
      <c r="HRU14" s="184"/>
      <c r="HRV14" s="184"/>
      <c r="HRW14" s="184"/>
      <c r="HRX14" s="184"/>
      <c r="HRY14" s="184"/>
      <c r="HRZ14" s="184"/>
      <c r="HSA14" s="184"/>
      <c r="HSB14" s="184"/>
      <c r="HSC14" s="184"/>
      <c r="HSD14" s="184"/>
      <c r="HSE14" s="184"/>
      <c r="HSF14" s="184"/>
      <c r="HSG14" s="184"/>
      <c r="HSH14" s="184"/>
      <c r="HSI14" s="184"/>
      <c r="HSJ14" s="184"/>
      <c r="HSK14" s="184"/>
      <c r="HSL14" s="184"/>
      <c r="HSM14" s="184"/>
      <c r="HSN14" s="184"/>
      <c r="HSO14" s="184"/>
      <c r="HSP14" s="184"/>
      <c r="HSQ14" s="184"/>
      <c r="HSR14" s="184"/>
      <c r="HSS14" s="184"/>
      <c r="HST14" s="184"/>
      <c r="HSU14" s="184"/>
      <c r="HSV14" s="184"/>
      <c r="HSW14" s="184"/>
      <c r="HSX14" s="184"/>
      <c r="HSY14" s="184"/>
      <c r="HSZ14" s="184"/>
      <c r="HTA14" s="184"/>
      <c r="HTB14" s="184"/>
      <c r="HTC14" s="184"/>
      <c r="HTD14" s="184"/>
      <c r="HTE14" s="184"/>
      <c r="HTF14" s="184"/>
      <c r="HTG14" s="184"/>
      <c r="HTH14" s="184"/>
      <c r="HTI14" s="184"/>
      <c r="HTJ14" s="184"/>
      <c r="HTK14" s="184"/>
      <c r="HTL14" s="184"/>
      <c r="HTM14" s="184"/>
      <c r="HTN14" s="184"/>
      <c r="HTO14" s="184"/>
      <c r="HTP14" s="184"/>
      <c r="HTQ14" s="184"/>
      <c r="HTR14" s="184"/>
      <c r="HTS14" s="184"/>
      <c r="HTT14" s="184"/>
      <c r="HTU14" s="184"/>
      <c r="HTV14" s="184"/>
      <c r="HTW14" s="184"/>
      <c r="HTX14" s="184"/>
      <c r="HTY14" s="184"/>
      <c r="HTZ14" s="184"/>
      <c r="HUA14" s="184"/>
      <c r="HUB14" s="184"/>
      <c r="HUC14" s="184"/>
      <c r="HUD14" s="184"/>
      <c r="HUE14" s="184"/>
      <c r="HUF14" s="184"/>
      <c r="HUG14" s="184"/>
      <c r="HUH14" s="184"/>
      <c r="HUI14" s="184"/>
      <c r="HUJ14" s="184"/>
      <c r="HUK14" s="184"/>
      <c r="HUL14" s="184"/>
      <c r="HUM14" s="184"/>
      <c r="HUN14" s="184"/>
      <c r="HUO14" s="184"/>
      <c r="HUP14" s="184"/>
      <c r="HUQ14" s="184"/>
      <c r="HUR14" s="184"/>
      <c r="HUS14" s="184"/>
      <c r="HUT14" s="184"/>
      <c r="HUU14" s="184"/>
      <c r="HUV14" s="184"/>
      <c r="HUW14" s="184"/>
      <c r="HUX14" s="184"/>
      <c r="HUY14" s="184"/>
      <c r="HUZ14" s="184"/>
      <c r="HVA14" s="184"/>
      <c r="HVB14" s="184"/>
      <c r="HVC14" s="184"/>
      <c r="HVD14" s="184"/>
      <c r="HVE14" s="184"/>
      <c r="HVF14" s="184"/>
      <c r="HVG14" s="184"/>
      <c r="HVH14" s="184"/>
      <c r="HVI14" s="184"/>
      <c r="HVJ14" s="184"/>
      <c r="HVK14" s="184"/>
      <c r="HVL14" s="184"/>
      <c r="HVM14" s="184"/>
      <c r="HVN14" s="184"/>
      <c r="HVO14" s="184"/>
      <c r="HVP14" s="184"/>
      <c r="HVQ14" s="184"/>
      <c r="HVR14" s="184"/>
      <c r="HVS14" s="184"/>
      <c r="HVT14" s="184"/>
      <c r="HVU14" s="184"/>
      <c r="HVV14" s="184"/>
      <c r="HVW14" s="184"/>
      <c r="HVX14" s="184"/>
      <c r="HVY14" s="184"/>
      <c r="HVZ14" s="184"/>
      <c r="HWA14" s="184"/>
      <c r="HWB14" s="184"/>
      <c r="HWC14" s="184"/>
      <c r="HWD14" s="184"/>
      <c r="HWE14" s="184"/>
      <c r="HWF14" s="184"/>
      <c r="HWG14" s="184"/>
      <c r="HWH14" s="184"/>
      <c r="HWI14" s="184"/>
      <c r="HWJ14" s="184"/>
      <c r="HWK14" s="184"/>
      <c r="HWL14" s="184"/>
      <c r="HWM14" s="184"/>
      <c r="HWN14" s="184"/>
      <c r="HWO14" s="184"/>
      <c r="HWP14" s="184"/>
      <c r="HWQ14" s="184"/>
      <c r="HWR14" s="184"/>
      <c r="HWS14" s="184"/>
      <c r="HWT14" s="184"/>
      <c r="HWU14" s="184"/>
      <c r="HWV14" s="184"/>
      <c r="HWW14" s="184"/>
      <c r="HWX14" s="184"/>
      <c r="HWY14" s="184"/>
      <c r="HWZ14" s="184"/>
      <c r="HXA14" s="184"/>
      <c r="HXB14" s="184"/>
      <c r="HXC14" s="184"/>
      <c r="HXD14" s="184"/>
      <c r="HXE14" s="184"/>
      <c r="HXF14" s="184"/>
      <c r="HXG14" s="184"/>
      <c r="HXH14" s="184"/>
      <c r="HXI14" s="184"/>
      <c r="HXJ14" s="184"/>
      <c r="HXK14" s="184"/>
      <c r="HXL14" s="184"/>
      <c r="HXM14" s="184"/>
      <c r="HXN14" s="184"/>
      <c r="HXO14" s="184"/>
      <c r="HXP14" s="184"/>
      <c r="HXQ14" s="184"/>
      <c r="HXR14" s="184"/>
      <c r="HXS14" s="184"/>
      <c r="HXT14" s="184"/>
      <c r="HXU14" s="184"/>
      <c r="HXV14" s="184"/>
      <c r="HXW14" s="184"/>
      <c r="HXX14" s="184"/>
      <c r="HXY14" s="184"/>
      <c r="HXZ14" s="184"/>
      <c r="HYA14" s="184"/>
      <c r="HYB14" s="184"/>
      <c r="HYC14" s="184"/>
      <c r="HYD14" s="184"/>
      <c r="HYE14" s="184"/>
      <c r="HYF14" s="184"/>
      <c r="HYG14" s="184"/>
      <c r="HYH14" s="184"/>
      <c r="HYI14" s="184"/>
      <c r="HYJ14" s="184"/>
      <c r="HYK14" s="184"/>
      <c r="HYL14" s="184"/>
      <c r="HYM14" s="184"/>
      <c r="HYN14" s="184"/>
      <c r="HYO14" s="184"/>
      <c r="HYP14" s="184"/>
      <c r="HYQ14" s="184"/>
      <c r="HYR14" s="184"/>
      <c r="HYS14" s="184"/>
      <c r="HYT14" s="184"/>
      <c r="HYU14" s="184"/>
      <c r="HYV14" s="184"/>
      <c r="HYW14" s="184"/>
      <c r="HYX14" s="184"/>
      <c r="HYY14" s="184"/>
      <c r="HYZ14" s="184"/>
      <c r="HZA14" s="184"/>
      <c r="HZB14" s="184"/>
      <c r="HZC14" s="184"/>
      <c r="HZD14" s="184"/>
      <c r="HZE14" s="184"/>
      <c r="HZF14" s="184"/>
      <c r="HZG14" s="184"/>
      <c r="HZH14" s="184"/>
      <c r="HZI14" s="184"/>
      <c r="HZJ14" s="184"/>
      <c r="HZK14" s="184"/>
      <c r="HZL14" s="184"/>
      <c r="HZM14" s="184"/>
      <c r="HZN14" s="184"/>
      <c r="HZO14" s="184"/>
      <c r="HZP14" s="184"/>
      <c r="HZQ14" s="184"/>
      <c r="HZR14" s="184"/>
      <c r="HZS14" s="184"/>
      <c r="HZT14" s="184"/>
      <c r="HZU14" s="184"/>
      <c r="HZV14" s="184"/>
      <c r="HZW14" s="184"/>
      <c r="HZX14" s="184"/>
      <c r="HZY14" s="184"/>
      <c r="HZZ14" s="184"/>
      <c r="IAA14" s="184"/>
      <c r="IAB14" s="184"/>
      <c r="IAC14" s="184"/>
      <c r="IAD14" s="184"/>
      <c r="IAE14" s="184"/>
      <c r="IAF14" s="184"/>
      <c r="IAG14" s="184"/>
      <c r="IAH14" s="184"/>
      <c r="IAI14" s="184"/>
      <c r="IAJ14" s="184"/>
      <c r="IAK14" s="184"/>
      <c r="IAL14" s="184"/>
      <c r="IAM14" s="184"/>
      <c r="IAN14" s="184"/>
      <c r="IAO14" s="184"/>
      <c r="IAP14" s="184"/>
      <c r="IAQ14" s="184"/>
      <c r="IAR14" s="184"/>
      <c r="IAS14" s="184"/>
      <c r="IAT14" s="184"/>
      <c r="IAU14" s="184"/>
      <c r="IAV14" s="184"/>
      <c r="IAW14" s="184"/>
      <c r="IAX14" s="184"/>
      <c r="IAY14" s="184"/>
      <c r="IAZ14" s="184"/>
      <c r="IBA14" s="184"/>
      <c r="IBB14" s="184"/>
      <c r="IBC14" s="184"/>
      <c r="IBD14" s="184"/>
      <c r="IBE14" s="184"/>
      <c r="IBF14" s="184"/>
      <c r="IBG14" s="184"/>
      <c r="IBH14" s="184"/>
      <c r="IBI14" s="184"/>
      <c r="IBJ14" s="184"/>
      <c r="IBK14" s="184"/>
      <c r="IBL14" s="184"/>
      <c r="IBM14" s="184"/>
      <c r="IBN14" s="184"/>
      <c r="IBO14" s="184"/>
      <c r="IBP14" s="184"/>
      <c r="IBQ14" s="184"/>
      <c r="IBR14" s="184"/>
      <c r="IBS14" s="184"/>
      <c r="IBT14" s="184"/>
      <c r="IBU14" s="184"/>
      <c r="IBV14" s="184"/>
      <c r="IBW14" s="184"/>
      <c r="IBX14" s="184"/>
      <c r="IBY14" s="184"/>
      <c r="IBZ14" s="184"/>
      <c r="ICA14" s="184"/>
      <c r="ICB14" s="184"/>
      <c r="ICC14" s="184"/>
      <c r="ICD14" s="184"/>
      <c r="ICE14" s="184"/>
      <c r="ICF14" s="184"/>
      <c r="ICG14" s="184"/>
      <c r="ICH14" s="184"/>
      <c r="ICI14" s="184"/>
      <c r="ICJ14" s="184"/>
      <c r="ICK14" s="184"/>
      <c r="ICL14" s="184"/>
      <c r="ICM14" s="184"/>
      <c r="ICN14" s="184"/>
      <c r="ICO14" s="184"/>
      <c r="ICP14" s="184"/>
      <c r="ICQ14" s="184"/>
      <c r="ICR14" s="184"/>
      <c r="ICS14" s="184"/>
      <c r="ICT14" s="184"/>
      <c r="ICU14" s="184"/>
      <c r="ICV14" s="184"/>
      <c r="ICW14" s="184"/>
      <c r="ICX14" s="184"/>
      <c r="ICY14" s="184"/>
      <c r="ICZ14" s="184"/>
      <c r="IDA14" s="184"/>
      <c r="IDB14" s="184"/>
      <c r="IDC14" s="184"/>
      <c r="IDD14" s="184"/>
      <c r="IDE14" s="184"/>
      <c r="IDF14" s="184"/>
      <c r="IDG14" s="184"/>
      <c r="IDH14" s="184"/>
      <c r="IDI14" s="184"/>
      <c r="IDJ14" s="184"/>
      <c r="IDK14" s="184"/>
      <c r="IDL14" s="184"/>
      <c r="IDM14" s="184"/>
      <c r="IDN14" s="184"/>
      <c r="IDO14" s="184"/>
      <c r="IDP14" s="184"/>
      <c r="IDQ14" s="184"/>
      <c r="IDR14" s="184"/>
      <c r="IDS14" s="184"/>
      <c r="IDT14" s="184"/>
      <c r="IDU14" s="184"/>
      <c r="IDV14" s="184"/>
      <c r="IDW14" s="184"/>
      <c r="IDX14" s="184"/>
      <c r="IDY14" s="184"/>
      <c r="IDZ14" s="184"/>
      <c r="IEA14" s="184"/>
      <c r="IEB14" s="184"/>
      <c r="IEC14" s="184"/>
      <c r="IED14" s="184"/>
      <c r="IEE14" s="184"/>
      <c r="IEF14" s="184"/>
      <c r="IEG14" s="184"/>
      <c r="IEH14" s="184"/>
      <c r="IEI14" s="184"/>
      <c r="IEJ14" s="184"/>
      <c r="IEK14" s="184"/>
      <c r="IEL14" s="184"/>
      <c r="IEM14" s="184"/>
      <c r="IEN14" s="184"/>
      <c r="IEO14" s="184"/>
      <c r="IEP14" s="184"/>
      <c r="IEQ14" s="184"/>
      <c r="IER14" s="184"/>
      <c r="IES14" s="184"/>
      <c r="IET14" s="184"/>
      <c r="IEU14" s="184"/>
      <c r="IEV14" s="184"/>
      <c r="IEW14" s="184"/>
      <c r="IEX14" s="184"/>
      <c r="IEY14" s="184"/>
      <c r="IEZ14" s="184"/>
      <c r="IFA14" s="184"/>
      <c r="IFB14" s="184"/>
      <c r="IFC14" s="184"/>
      <c r="IFD14" s="184"/>
      <c r="IFE14" s="184"/>
      <c r="IFF14" s="184"/>
      <c r="IFG14" s="184"/>
      <c r="IFH14" s="184"/>
      <c r="IFI14" s="184"/>
      <c r="IFJ14" s="184"/>
      <c r="IFK14" s="184"/>
      <c r="IFL14" s="184"/>
      <c r="IFM14" s="184"/>
      <c r="IFN14" s="184"/>
      <c r="IFO14" s="184"/>
      <c r="IFP14" s="184"/>
      <c r="IFQ14" s="184"/>
      <c r="IFR14" s="184"/>
      <c r="IFS14" s="184"/>
      <c r="IFT14" s="184"/>
      <c r="IFU14" s="184"/>
      <c r="IFV14" s="184"/>
      <c r="IFW14" s="184"/>
      <c r="IFX14" s="184"/>
      <c r="IFY14" s="184"/>
      <c r="IFZ14" s="184"/>
      <c r="IGA14" s="184"/>
      <c r="IGB14" s="184"/>
      <c r="IGC14" s="184"/>
      <c r="IGD14" s="184"/>
      <c r="IGE14" s="184"/>
      <c r="IGF14" s="184"/>
      <c r="IGG14" s="184"/>
      <c r="IGH14" s="184"/>
      <c r="IGI14" s="184"/>
      <c r="IGJ14" s="184"/>
      <c r="IGK14" s="184"/>
      <c r="IGL14" s="184"/>
      <c r="IGM14" s="184"/>
      <c r="IGN14" s="184"/>
      <c r="IGO14" s="184"/>
      <c r="IGP14" s="184"/>
      <c r="IGQ14" s="184"/>
      <c r="IGR14" s="184"/>
      <c r="IGS14" s="184"/>
      <c r="IGT14" s="184"/>
      <c r="IGU14" s="184"/>
      <c r="IGV14" s="184"/>
      <c r="IGW14" s="184"/>
      <c r="IGX14" s="184"/>
      <c r="IGY14" s="184"/>
      <c r="IGZ14" s="184"/>
      <c r="IHA14" s="184"/>
      <c r="IHB14" s="184"/>
      <c r="IHC14" s="184"/>
      <c r="IHD14" s="184"/>
      <c r="IHE14" s="184"/>
      <c r="IHF14" s="184"/>
      <c r="IHG14" s="184"/>
      <c r="IHH14" s="184"/>
      <c r="IHI14" s="184"/>
      <c r="IHJ14" s="184"/>
      <c r="IHK14" s="184"/>
      <c r="IHL14" s="184"/>
      <c r="IHM14" s="184"/>
      <c r="IHN14" s="184"/>
      <c r="IHO14" s="184"/>
      <c r="IHP14" s="184"/>
      <c r="IHQ14" s="184"/>
      <c r="IHR14" s="184"/>
      <c r="IHS14" s="184"/>
      <c r="IHT14" s="184"/>
      <c r="IHU14" s="184"/>
      <c r="IHV14" s="184"/>
      <c r="IHW14" s="184"/>
      <c r="IHX14" s="184"/>
      <c r="IHY14" s="184"/>
      <c r="IHZ14" s="184"/>
      <c r="IIA14" s="184"/>
      <c r="IIB14" s="184"/>
      <c r="IIC14" s="184"/>
      <c r="IID14" s="184"/>
      <c r="IIE14" s="184"/>
      <c r="IIF14" s="184"/>
      <c r="IIG14" s="184"/>
      <c r="IIH14" s="184"/>
      <c r="III14" s="184"/>
      <c r="IIJ14" s="184"/>
      <c r="IIK14" s="184"/>
      <c r="IIL14" s="184"/>
      <c r="IIM14" s="184"/>
      <c r="IIN14" s="184"/>
      <c r="IIO14" s="184"/>
      <c r="IIP14" s="184"/>
      <c r="IIQ14" s="184"/>
      <c r="IIR14" s="184"/>
      <c r="IIS14" s="184"/>
      <c r="IIT14" s="184"/>
      <c r="IIU14" s="184"/>
      <c r="IIV14" s="184"/>
      <c r="IIW14" s="184"/>
      <c r="IIX14" s="184"/>
      <c r="IIY14" s="184"/>
      <c r="IIZ14" s="184"/>
      <c r="IJA14" s="184"/>
      <c r="IJB14" s="184"/>
      <c r="IJC14" s="184"/>
      <c r="IJD14" s="184"/>
      <c r="IJE14" s="184"/>
      <c r="IJF14" s="184"/>
      <c r="IJG14" s="184"/>
      <c r="IJH14" s="184"/>
      <c r="IJI14" s="184"/>
      <c r="IJJ14" s="184"/>
      <c r="IJK14" s="184"/>
      <c r="IJL14" s="184"/>
      <c r="IJM14" s="184"/>
      <c r="IJN14" s="184"/>
      <c r="IJO14" s="184"/>
      <c r="IJP14" s="184"/>
      <c r="IJQ14" s="184"/>
      <c r="IJR14" s="184"/>
      <c r="IJS14" s="184"/>
      <c r="IJT14" s="184"/>
      <c r="IJU14" s="184"/>
      <c r="IJV14" s="184"/>
      <c r="IJW14" s="184"/>
      <c r="IJX14" s="184"/>
      <c r="IJY14" s="184"/>
      <c r="IJZ14" s="184"/>
      <c r="IKA14" s="184"/>
      <c r="IKB14" s="184"/>
      <c r="IKC14" s="184"/>
      <c r="IKD14" s="184"/>
      <c r="IKE14" s="184"/>
      <c r="IKF14" s="184"/>
      <c r="IKG14" s="184"/>
      <c r="IKH14" s="184"/>
      <c r="IKI14" s="184"/>
      <c r="IKJ14" s="184"/>
      <c r="IKK14" s="184"/>
      <c r="IKL14" s="184"/>
      <c r="IKM14" s="184"/>
      <c r="IKN14" s="184"/>
      <c r="IKO14" s="184"/>
      <c r="IKP14" s="184"/>
      <c r="IKQ14" s="184"/>
      <c r="IKR14" s="184"/>
      <c r="IKS14" s="184"/>
      <c r="IKT14" s="184"/>
      <c r="IKU14" s="184"/>
      <c r="IKV14" s="184"/>
      <c r="IKW14" s="184"/>
      <c r="IKX14" s="184"/>
      <c r="IKY14" s="184"/>
      <c r="IKZ14" s="184"/>
      <c r="ILA14" s="184"/>
      <c r="ILB14" s="184"/>
      <c r="ILC14" s="184"/>
      <c r="ILD14" s="184"/>
      <c r="ILE14" s="184"/>
      <c r="ILF14" s="184"/>
      <c r="ILG14" s="184"/>
      <c r="ILH14" s="184"/>
      <c r="ILI14" s="184"/>
      <c r="ILJ14" s="184"/>
      <c r="ILK14" s="184"/>
      <c r="ILL14" s="184"/>
      <c r="ILM14" s="184"/>
      <c r="ILN14" s="184"/>
      <c r="ILO14" s="184"/>
      <c r="ILP14" s="184"/>
      <c r="ILQ14" s="184"/>
      <c r="ILR14" s="184"/>
      <c r="ILS14" s="184"/>
      <c r="ILT14" s="184"/>
      <c r="ILU14" s="184"/>
      <c r="ILV14" s="184"/>
      <c r="ILW14" s="184"/>
      <c r="ILX14" s="184"/>
      <c r="ILY14" s="184"/>
      <c r="ILZ14" s="184"/>
      <c r="IMA14" s="184"/>
      <c r="IMB14" s="184"/>
      <c r="IMC14" s="184"/>
      <c r="IMD14" s="184"/>
      <c r="IME14" s="184"/>
      <c r="IMF14" s="184"/>
      <c r="IMG14" s="184"/>
      <c r="IMH14" s="184"/>
      <c r="IMI14" s="184"/>
      <c r="IMJ14" s="184"/>
      <c r="IMK14" s="184"/>
      <c r="IML14" s="184"/>
      <c r="IMM14" s="184"/>
      <c r="IMN14" s="184"/>
      <c r="IMO14" s="184"/>
      <c r="IMP14" s="184"/>
      <c r="IMQ14" s="184"/>
      <c r="IMR14" s="184"/>
      <c r="IMS14" s="184"/>
      <c r="IMT14" s="184"/>
      <c r="IMU14" s="184"/>
      <c r="IMV14" s="184"/>
      <c r="IMW14" s="184"/>
      <c r="IMX14" s="184"/>
      <c r="IMY14" s="184"/>
      <c r="IMZ14" s="184"/>
      <c r="INA14" s="184"/>
      <c r="INB14" s="184"/>
      <c r="INC14" s="184"/>
      <c r="IND14" s="184"/>
      <c r="INE14" s="184"/>
      <c r="INF14" s="184"/>
      <c r="ING14" s="184"/>
      <c r="INH14" s="184"/>
      <c r="INI14" s="184"/>
      <c r="INJ14" s="184"/>
      <c r="INK14" s="184"/>
      <c r="INL14" s="184"/>
      <c r="INM14" s="184"/>
      <c r="INN14" s="184"/>
      <c r="INO14" s="184"/>
      <c r="INP14" s="184"/>
      <c r="INQ14" s="184"/>
      <c r="INR14" s="184"/>
      <c r="INS14" s="184"/>
      <c r="INT14" s="184"/>
      <c r="INU14" s="184"/>
      <c r="INV14" s="184"/>
      <c r="INW14" s="184"/>
      <c r="INX14" s="184"/>
      <c r="INY14" s="184"/>
      <c r="INZ14" s="184"/>
      <c r="IOA14" s="184"/>
      <c r="IOB14" s="184"/>
      <c r="IOC14" s="184"/>
      <c r="IOD14" s="184"/>
      <c r="IOE14" s="184"/>
      <c r="IOF14" s="184"/>
      <c r="IOG14" s="184"/>
      <c r="IOH14" s="184"/>
      <c r="IOI14" s="184"/>
      <c r="IOJ14" s="184"/>
      <c r="IOK14" s="184"/>
      <c r="IOL14" s="184"/>
      <c r="IOM14" s="184"/>
      <c r="ION14" s="184"/>
      <c r="IOO14" s="184"/>
      <c r="IOP14" s="184"/>
      <c r="IOQ14" s="184"/>
      <c r="IOR14" s="184"/>
      <c r="IOS14" s="184"/>
      <c r="IOT14" s="184"/>
      <c r="IOU14" s="184"/>
      <c r="IOV14" s="184"/>
      <c r="IOW14" s="184"/>
      <c r="IOX14" s="184"/>
      <c r="IOY14" s="184"/>
      <c r="IOZ14" s="184"/>
      <c r="IPA14" s="184"/>
      <c r="IPB14" s="184"/>
      <c r="IPC14" s="184"/>
      <c r="IPD14" s="184"/>
      <c r="IPE14" s="184"/>
      <c r="IPF14" s="184"/>
      <c r="IPG14" s="184"/>
      <c r="IPH14" s="184"/>
      <c r="IPI14" s="184"/>
      <c r="IPJ14" s="184"/>
      <c r="IPK14" s="184"/>
      <c r="IPL14" s="184"/>
      <c r="IPM14" s="184"/>
      <c r="IPN14" s="184"/>
      <c r="IPO14" s="184"/>
      <c r="IPP14" s="184"/>
      <c r="IPQ14" s="184"/>
      <c r="IPR14" s="184"/>
      <c r="IPS14" s="184"/>
      <c r="IPT14" s="184"/>
      <c r="IPU14" s="184"/>
      <c r="IPV14" s="184"/>
      <c r="IPW14" s="184"/>
      <c r="IPX14" s="184"/>
      <c r="IPY14" s="184"/>
      <c r="IPZ14" s="184"/>
      <c r="IQA14" s="184"/>
      <c r="IQB14" s="184"/>
      <c r="IQC14" s="184"/>
      <c r="IQD14" s="184"/>
      <c r="IQE14" s="184"/>
      <c r="IQF14" s="184"/>
      <c r="IQG14" s="184"/>
      <c r="IQH14" s="184"/>
      <c r="IQI14" s="184"/>
      <c r="IQJ14" s="184"/>
      <c r="IQK14" s="184"/>
      <c r="IQL14" s="184"/>
      <c r="IQM14" s="184"/>
      <c r="IQN14" s="184"/>
      <c r="IQO14" s="184"/>
      <c r="IQP14" s="184"/>
      <c r="IQQ14" s="184"/>
      <c r="IQR14" s="184"/>
      <c r="IQS14" s="184"/>
      <c r="IQT14" s="184"/>
      <c r="IQU14" s="184"/>
      <c r="IQV14" s="184"/>
      <c r="IQW14" s="184"/>
      <c r="IQX14" s="184"/>
      <c r="IQY14" s="184"/>
      <c r="IQZ14" s="184"/>
      <c r="IRA14" s="184"/>
      <c r="IRB14" s="184"/>
      <c r="IRC14" s="184"/>
      <c r="IRD14" s="184"/>
      <c r="IRE14" s="184"/>
      <c r="IRF14" s="184"/>
      <c r="IRG14" s="184"/>
      <c r="IRH14" s="184"/>
      <c r="IRI14" s="184"/>
      <c r="IRJ14" s="184"/>
      <c r="IRK14" s="184"/>
      <c r="IRL14" s="184"/>
      <c r="IRM14" s="184"/>
      <c r="IRN14" s="184"/>
      <c r="IRO14" s="184"/>
      <c r="IRP14" s="184"/>
      <c r="IRQ14" s="184"/>
      <c r="IRR14" s="184"/>
      <c r="IRS14" s="184"/>
      <c r="IRT14" s="184"/>
      <c r="IRU14" s="184"/>
      <c r="IRV14" s="184"/>
      <c r="IRW14" s="184"/>
      <c r="IRX14" s="184"/>
      <c r="IRY14" s="184"/>
      <c r="IRZ14" s="184"/>
      <c r="ISA14" s="184"/>
      <c r="ISB14" s="184"/>
      <c r="ISC14" s="184"/>
      <c r="ISD14" s="184"/>
      <c r="ISE14" s="184"/>
      <c r="ISF14" s="184"/>
      <c r="ISG14" s="184"/>
      <c r="ISH14" s="184"/>
      <c r="ISI14" s="184"/>
      <c r="ISJ14" s="184"/>
      <c r="ISK14" s="184"/>
      <c r="ISL14" s="184"/>
      <c r="ISM14" s="184"/>
      <c r="ISN14" s="184"/>
      <c r="ISO14" s="184"/>
      <c r="ISP14" s="184"/>
      <c r="ISQ14" s="184"/>
      <c r="ISR14" s="184"/>
      <c r="ISS14" s="184"/>
      <c r="IST14" s="184"/>
      <c r="ISU14" s="184"/>
      <c r="ISV14" s="184"/>
      <c r="ISW14" s="184"/>
      <c r="ISX14" s="184"/>
      <c r="ISY14" s="184"/>
      <c r="ISZ14" s="184"/>
      <c r="ITA14" s="184"/>
      <c r="ITB14" s="184"/>
      <c r="ITC14" s="184"/>
      <c r="ITD14" s="184"/>
      <c r="ITE14" s="184"/>
      <c r="ITF14" s="184"/>
      <c r="ITG14" s="184"/>
      <c r="ITH14" s="184"/>
      <c r="ITI14" s="184"/>
      <c r="ITJ14" s="184"/>
      <c r="ITK14" s="184"/>
      <c r="ITL14" s="184"/>
      <c r="ITM14" s="184"/>
      <c r="ITN14" s="184"/>
      <c r="ITO14" s="184"/>
      <c r="ITP14" s="184"/>
      <c r="ITQ14" s="184"/>
      <c r="ITR14" s="184"/>
      <c r="ITS14" s="184"/>
      <c r="ITT14" s="184"/>
      <c r="ITU14" s="184"/>
      <c r="ITV14" s="184"/>
      <c r="ITW14" s="184"/>
      <c r="ITX14" s="184"/>
      <c r="ITY14" s="184"/>
      <c r="ITZ14" s="184"/>
      <c r="IUA14" s="184"/>
      <c r="IUB14" s="184"/>
      <c r="IUC14" s="184"/>
      <c r="IUD14" s="184"/>
      <c r="IUE14" s="184"/>
      <c r="IUF14" s="184"/>
      <c r="IUG14" s="184"/>
      <c r="IUH14" s="184"/>
      <c r="IUI14" s="184"/>
      <c r="IUJ14" s="184"/>
      <c r="IUK14" s="184"/>
      <c r="IUL14" s="184"/>
      <c r="IUM14" s="184"/>
      <c r="IUN14" s="184"/>
      <c r="IUO14" s="184"/>
      <c r="IUP14" s="184"/>
      <c r="IUQ14" s="184"/>
      <c r="IUR14" s="184"/>
      <c r="IUS14" s="184"/>
      <c r="IUT14" s="184"/>
      <c r="IUU14" s="184"/>
      <c r="IUV14" s="184"/>
      <c r="IUW14" s="184"/>
      <c r="IUX14" s="184"/>
      <c r="IUY14" s="184"/>
      <c r="IUZ14" s="184"/>
      <c r="IVA14" s="184"/>
      <c r="IVB14" s="184"/>
      <c r="IVC14" s="184"/>
      <c r="IVD14" s="184"/>
      <c r="IVE14" s="184"/>
      <c r="IVF14" s="184"/>
      <c r="IVG14" s="184"/>
      <c r="IVH14" s="184"/>
      <c r="IVI14" s="184"/>
      <c r="IVJ14" s="184"/>
      <c r="IVK14" s="184"/>
      <c r="IVL14" s="184"/>
      <c r="IVM14" s="184"/>
      <c r="IVN14" s="184"/>
      <c r="IVO14" s="184"/>
      <c r="IVP14" s="184"/>
      <c r="IVQ14" s="184"/>
      <c r="IVR14" s="184"/>
      <c r="IVS14" s="184"/>
      <c r="IVT14" s="184"/>
      <c r="IVU14" s="184"/>
      <c r="IVV14" s="184"/>
      <c r="IVW14" s="184"/>
      <c r="IVX14" s="184"/>
      <c r="IVY14" s="184"/>
      <c r="IVZ14" s="184"/>
      <c r="IWA14" s="184"/>
      <c r="IWB14" s="184"/>
      <c r="IWC14" s="184"/>
      <c r="IWD14" s="184"/>
      <c r="IWE14" s="184"/>
      <c r="IWF14" s="184"/>
      <c r="IWG14" s="184"/>
      <c r="IWH14" s="184"/>
      <c r="IWI14" s="184"/>
      <c r="IWJ14" s="184"/>
      <c r="IWK14" s="184"/>
      <c r="IWL14" s="184"/>
      <c r="IWM14" s="184"/>
      <c r="IWN14" s="184"/>
      <c r="IWO14" s="184"/>
      <c r="IWP14" s="184"/>
      <c r="IWQ14" s="184"/>
      <c r="IWR14" s="184"/>
      <c r="IWS14" s="184"/>
      <c r="IWT14" s="184"/>
      <c r="IWU14" s="184"/>
      <c r="IWV14" s="184"/>
      <c r="IWW14" s="184"/>
      <c r="IWX14" s="184"/>
      <c r="IWY14" s="184"/>
      <c r="IWZ14" s="184"/>
      <c r="IXA14" s="184"/>
      <c r="IXB14" s="184"/>
      <c r="IXC14" s="184"/>
      <c r="IXD14" s="184"/>
      <c r="IXE14" s="184"/>
      <c r="IXF14" s="184"/>
      <c r="IXG14" s="184"/>
      <c r="IXH14" s="184"/>
      <c r="IXI14" s="184"/>
      <c r="IXJ14" s="184"/>
      <c r="IXK14" s="184"/>
      <c r="IXL14" s="184"/>
      <c r="IXM14" s="184"/>
      <c r="IXN14" s="184"/>
      <c r="IXO14" s="184"/>
      <c r="IXP14" s="184"/>
      <c r="IXQ14" s="184"/>
      <c r="IXR14" s="184"/>
      <c r="IXS14" s="184"/>
      <c r="IXT14" s="184"/>
      <c r="IXU14" s="184"/>
      <c r="IXV14" s="184"/>
      <c r="IXW14" s="184"/>
      <c r="IXX14" s="184"/>
      <c r="IXY14" s="184"/>
      <c r="IXZ14" s="184"/>
      <c r="IYA14" s="184"/>
      <c r="IYB14" s="184"/>
      <c r="IYC14" s="184"/>
      <c r="IYD14" s="184"/>
      <c r="IYE14" s="184"/>
      <c r="IYF14" s="184"/>
      <c r="IYG14" s="184"/>
      <c r="IYH14" s="184"/>
      <c r="IYI14" s="184"/>
      <c r="IYJ14" s="184"/>
      <c r="IYK14" s="184"/>
      <c r="IYL14" s="184"/>
      <c r="IYM14" s="184"/>
      <c r="IYN14" s="184"/>
      <c r="IYO14" s="184"/>
      <c r="IYP14" s="184"/>
      <c r="IYQ14" s="184"/>
      <c r="IYR14" s="184"/>
      <c r="IYS14" s="184"/>
      <c r="IYT14" s="184"/>
      <c r="IYU14" s="184"/>
      <c r="IYV14" s="184"/>
      <c r="IYW14" s="184"/>
      <c r="IYX14" s="184"/>
      <c r="IYY14" s="184"/>
      <c r="IYZ14" s="184"/>
      <c r="IZA14" s="184"/>
      <c r="IZB14" s="184"/>
      <c r="IZC14" s="184"/>
      <c r="IZD14" s="184"/>
      <c r="IZE14" s="184"/>
      <c r="IZF14" s="184"/>
      <c r="IZG14" s="184"/>
      <c r="IZH14" s="184"/>
      <c r="IZI14" s="184"/>
      <c r="IZJ14" s="184"/>
      <c r="IZK14" s="184"/>
      <c r="IZL14" s="184"/>
      <c r="IZM14" s="184"/>
      <c r="IZN14" s="184"/>
      <c r="IZO14" s="184"/>
      <c r="IZP14" s="184"/>
      <c r="IZQ14" s="184"/>
      <c r="IZR14" s="184"/>
      <c r="IZS14" s="184"/>
      <c r="IZT14" s="184"/>
      <c r="IZU14" s="184"/>
      <c r="IZV14" s="184"/>
      <c r="IZW14" s="184"/>
      <c r="IZX14" s="184"/>
      <c r="IZY14" s="184"/>
      <c r="IZZ14" s="184"/>
      <c r="JAA14" s="184"/>
      <c r="JAB14" s="184"/>
      <c r="JAC14" s="184"/>
      <c r="JAD14" s="184"/>
      <c r="JAE14" s="184"/>
      <c r="JAF14" s="184"/>
      <c r="JAG14" s="184"/>
      <c r="JAH14" s="184"/>
      <c r="JAI14" s="184"/>
      <c r="JAJ14" s="184"/>
      <c r="JAK14" s="184"/>
      <c r="JAL14" s="184"/>
      <c r="JAM14" s="184"/>
      <c r="JAN14" s="184"/>
      <c r="JAO14" s="184"/>
      <c r="JAP14" s="184"/>
      <c r="JAQ14" s="184"/>
      <c r="JAR14" s="184"/>
      <c r="JAS14" s="184"/>
      <c r="JAT14" s="184"/>
      <c r="JAU14" s="184"/>
      <c r="JAV14" s="184"/>
      <c r="JAW14" s="184"/>
      <c r="JAX14" s="184"/>
      <c r="JAY14" s="184"/>
      <c r="JAZ14" s="184"/>
      <c r="JBA14" s="184"/>
      <c r="JBB14" s="184"/>
      <c r="JBC14" s="184"/>
      <c r="JBD14" s="184"/>
      <c r="JBE14" s="184"/>
      <c r="JBF14" s="184"/>
      <c r="JBG14" s="184"/>
      <c r="JBH14" s="184"/>
      <c r="JBI14" s="184"/>
      <c r="JBJ14" s="184"/>
      <c r="JBK14" s="184"/>
      <c r="JBL14" s="184"/>
      <c r="JBM14" s="184"/>
      <c r="JBN14" s="184"/>
      <c r="JBO14" s="184"/>
      <c r="JBP14" s="184"/>
      <c r="JBQ14" s="184"/>
      <c r="JBR14" s="184"/>
      <c r="JBS14" s="184"/>
      <c r="JBT14" s="184"/>
      <c r="JBU14" s="184"/>
      <c r="JBV14" s="184"/>
      <c r="JBW14" s="184"/>
      <c r="JBX14" s="184"/>
      <c r="JBY14" s="184"/>
      <c r="JBZ14" s="184"/>
      <c r="JCA14" s="184"/>
      <c r="JCB14" s="184"/>
      <c r="JCC14" s="184"/>
      <c r="JCD14" s="184"/>
      <c r="JCE14" s="184"/>
      <c r="JCF14" s="184"/>
      <c r="JCG14" s="184"/>
      <c r="JCH14" s="184"/>
      <c r="JCI14" s="184"/>
      <c r="JCJ14" s="184"/>
      <c r="JCK14" s="184"/>
      <c r="JCL14" s="184"/>
      <c r="JCM14" s="184"/>
      <c r="JCN14" s="184"/>
      <c r="JCO14" s="184"/>
      <c r="JCP14" s="184"/>
      <c r="JCQ14" s="184"/>
      <c r="JCR14" s="184"/>
      <c r="JCS14" s="184"/>
      <c r="JCT14" s="184"/>
      <c r="JCU14" s="184"/>
      <c r="JCV14" s="184"/>
      <c r="JCW14" s="184"/>
      <c r="JCX14" s="184"/>
      <c r="JCY14" s="184"/>
      <c r="JCZ14" s="184"/>
      <c r="JDA14" s="184"/>
      <c r="JDB14" s="184"/>
      <c r="JDC14" s="184"/>
      <c r="JDD14" s="184"/>
      <c r="JDE14" s="184"/>
      <c r="JDF14" s="184"/>
      <c r="JDG14" s="184"/>
      <c r="JDH14" s="184"/>
      <c r="JDI14" s="184"/>
      <c r="JDJ14" s="184"/>
      <c r="JDK14" s="184"/>
      <c r="JDL14" s="184"/>
      <c r="JDM14" s="184"/>
      <c r="JDN14" s="184"/>
      <c r="JDO14" s="184"/>
      <c r="JDP14" s="184"/>
      <c r="JDQ14" s="184"/>
      <c r="JDR14" s="184"/>
      <c r="JDS14" s="184"/>
      <c r="JDT14" s="184"/>
      <c r="JDU14" s="184"/>
      <c r="JDV14" s="184"/>
      <c r="JDW14" s="184"/>
      <c r="JDX14" s="184"/>
      <c r="JDY14" s="184"/>
      <c r="JDZ14" s="184"/>
      <c r="JEA14" s="184"/>
      <c r="JEB14" s="184"/>
      <c r="JEC14" s="184"/>
      <c r="JED14" s="184"/>
      <c r="JEE14" s="184"/>
      <c r="JEF14" s="184"/>
      <c r="JEG14" s="184"/>
      <c r="JEH14" s="184"/>
      <c r="JEI14" s="184"/>
      <c r="JEJ14" s="184"/>
      <c r="JEK14" s="184"/>
      <c r="JEL14" s="184"/>
      <c r="JEM14" s="184"/>
      <c r="JEN14" s="184"/>
      <c r="JEO14" s="184"/>
      <c r="JEP14" s="184"/>
      <c r="JEQ14" s="184"/>
      <c r="JER14" s="184"/>
      <c r="JES14" s="184"/>
      <c r="JET14" s="184"/>
      <c r="JEU14" s="184"/>
      <c r="JEV14" s="184"/>
      <c r="JEW14" s="184"/>
      <c r="JEX14" s="184"/>
      <c r="JEY14" s="184"/>
      <c r="JEZ14" s="184"/>
      <c r="JFA14" s="184"/>
      <c r="JFB14" s="184"/>
      <c r="JFC14" s="184"/>
      <c r="JFD14" s="184"/>
      <c r="JFE14" s="184"/>
      <c r="JFF14" s="184"/>
      <c r="JFG14" s="184"/>
      <c r="JFH14" s="184"/>
      <c r="JFI14" s="184"/>
      <c r="JFJ14" s="184"/>
      <c r="JFK14" s="184"/>
      <c r="JFL14" s="184"/>
      <c r="JFM14" s="184"/>
      <c r="JFN14" s="184"/>
      <c r="JFO14" s="184"/>
      <c r="JFP14" s="184"/>
      <c r="JFQ14" s="184"/>
      <c r="JFR14" s="184"/>
      <c r="JFS14" s="184"/>
      <c r="JFT14" s="184"/>
      <c r="JFU14" s="184"/>
      <c r="JFV14" s="184"/>
      <c r="JFW14" s="184"/>
      <c r="JFX14" s="184"/>
      <c r="JFY14" s="184"/>
      <c r="JFZ14" s="184"/>
      <c r="JGA14" s="184"/>
      <c r="JGB14" s="184"/>
      <c r="JGC14" s="184"/>
      <c r="JGD14" s="184"/>
      <c r="JGE14" s="184"/>
      <c r="JGF14" s="184"/>
      <c r="JGG14" s="184"/>
      <c r="JGH14" s="184"/>
      <c r="JGI14" s="184"/>
      <c r="JGJ14" s="184"/>
      <c r="JGK14" s="184"/>
      <c r="JGL14" s="184"/>
      <c r="JGM14" s="184"/>
      <c r="JGN14" s="184"/>
      <c r="JGO14" s="184"/>
      <c r="JGP14" s="184"/>
      <c r="JGQ14" s="184"/>
      <c r="JGR14" s="184"/>
      <c r="JGS14" s="184"/>
      <c r="JGT14" s="184"/>
      <c r="JGU14" s="184"/>
      <c r="JGV14" s="184"/>
      <c r="JGW14" s="184"/>
      <c r="JGX14" s="184"/>
      <c r="JGY14" s="184"/>
      <c r="JGZ14" s="184"/>
      <c r="JHA14" s="184"/>
      <c r="JHB14" s="184"/>
      <c r="JHC14" s="184"/>
      <c r="JHD14" s="184"/>
      <c r="JHE14" s="184"/>
      <c r="JHF14" s="184"/>
      <c r="JHG14" s="184"/>
      <c r="JHH14" s="184"/>
      <c r="JHI14" s="184"/>
      <c r="JHJ14" s="184"/>
      <c r="JHK14" s="184"/>
      <c r="JHL14" s="184"/>
      <c r="JHM14" s="184"/>
      <c r="JHN14" s="184"/>
      <c r="JHO14" s="184"/>
      <c r="JHP14" s="184"/>
      <c r="JHQ14" s="184"/>
      <c r="JHR14" s="184"/>
      <c r="JHS14" s="184"/>
      <c r="JHT14" s="184"/>
      <c r="JHU14" s="184"/>
      <c r="JHV14" s="184"/>
      <c r="JHW14" s="184"/>
      <c r="JHX14" s="184"/>
      <c r="JHY14" s="184"/>
      <c r="JHZ14" s="184"/>
      <c r="JIA14" s="184"/>
      <c r="JIB14" s="184"/>
      <c r="JIC14" s="184"/>
      <c r="JID14" s="184"/>
      <c r="JIE14" s="184"/>
      <c r="JIF14" s="184"/>
      <c r="JIG14" s="184"/>
      <c r="JIH14" s="184"/>
      <c r="JII14" s="184"/>
      <c r="JIJ14" s="184"/>
      <c r="JIK14" s="184"/>
      <c r="JIL14" s="184"/>
      <c r="JIM14" s="184"/>
      <c r="JIN14" s="184"/>
      <c r="JIO14" s="184"/>
      <c r="JIP14" s="184"/>
      <c r="JIQ14" s="184"/>
      <c r="JIR14" s="184"/>
      <c r="JIS14" s="184"/>
      <c r="JIT14" s="184"/>
      <c r="JIU14" s="184"/>
      <c r="JIV14" s="184"/>
      <c r="JIW14" s="184"/>
      <c r="JIX14" s="184"/>
      <c r="JIY14" s="184"/>
      <c r="JIZ14" s="184"/>
      <c r="JJA14" s="184"/>
      <c r="JJB14" s="184"/>
      <c r="JJC14" s="184"/>
      <c r="JJD14" s="184"/>
      <c r="JJE14" s="184"/>
      <c r="JJF14" s="184"/>
      <c r="JJG14" s="184"/>
      <c r="JJH14" s="184"/>
      <c r="JJI14" s="184"/>
      <c r="JJJ14" s="184"/>
      <c r="JJK14" s="184"/>
      <c r="JJL14" s="184"/>
      <c r="JJM14" s="184"/>
      <c r="JJN14" s="184"/>
      <c r="JJO14" s="184"/>
      <c r="JJP14" s="184"/>
      <c r="JJQ14" s="184"/>
      <c r="JJR14" s="184"/>
      <c r="JJS14" s="184"/>
      <c r="JJT14" s="184"/>
      <c r="JJU14" s="184"/>
      <c r="JJV14" s="184"/>
      <c r="JJW14" s="184"/>
      <c r="JJX14" s="184"/>
      <c r="JJY14" s="184"/>
      <c r="JJZ14" s="184"/>
      <c r="JKA14" s="184"/>
      <c r="JKB14" s="184"/>
      <c r="JKC14" s="184"/>
      <c r="JKD14" s="184"/>
      <c r="JKE14" s="184"/>
      <c r="JKF14" s="184"/>
      <c r="JKG14" s="184"/>
      <c r="JKH14" s="184"/>
      <c r="JKI14" s="184"/>
      <c r="JKJ14" s="184"/>
      <c r="JKK14" s="184"/>
      <c r="JKL14" s="184"/>
      <c r="JKM14" s="184"/>
      <c r="JKN14" s="184"/>
      <c r="JKO14" s="184"/>
      <c r="JKP14" s="184"/>
      <c r="JKQ14" s="184"/>
      <c r="JKR14" s="184"/>
      <c r="JKS14" s="184"/>
      <c r="JKT14" s="184"/>
      <c r="JKU14" s="184"/>
      <c r="JKV14" s="184"/>
      <c r="JKW14" s="184"/>
      <c r="JKX14" s="184"/>
      <c r="JKY14" s="184"/>
      <c r="JKZ14" s="184"/>
      <c r="JLA14" s="184"/>
      <c r="JLB14" s="184"/>
      <c r="JLC14" s="184"/>
      <c r="JLD14" s="184"/>
      <c r="JLE14" s="184"/>
      <c r="JLF14" s="184"/>
      <c r="JLG14" s="184"/>
      <c r="JLH14" s="184"/>
      <c r="JLI14" s="184"/>
      <c r="JLJ14" s="184"/>
      <c r="JLK14" s="184"/>
      <c r="JLL14" s="184"/>
      <c r="JLM14" s="184"/>
      <c r="JLN14" s="184"/>
      <c r="JLO14" s="184"/>
      <c r="JLP14" s="184"/>
      <c r="JLQ14" s="184"/>
      <c r="JLR14" s="184"/>
      <c r="JLS14" s="184"/>
      <c r="JLT14" s="184"/>
      <c r="JLU14" s="184"/>
      <c r="JLV14" s="184"/>
      <c r="JLW14" s="184"/>
      <c r="JLX14" s="184"/>
      <c r="JLY14" s="184"/>
      <c r="JLZ14" s="184"/>
      <c r="JMA14" s="184"/>
      <c r="JMB14" s="184"/>
      <c r="JMC14" s="184"/>
      <c r="JMD14" s="184"/>
      <c r="JME14" s="184"/>
      <c r="JMF14" s="184"/>
      <c r="JMG14" s="184"/>
      <c r="JMH14" s="184"/>
      <c r="JMI14" s="184"/>
      <c r="JMJ14" s="184"/>
      <c r="JMK14" s="184"/>
      <c r="JML14" s="184"/>
      <c r="JMM14" s="184"/>
      <c r="JMN14" s="184"/>
      <c r="JMO14" s="184"/>
      <c r="JMP14" s="184"/>
      <c r="JMQ14" s="184"/>
      <c r="JMR14" s="184"/>
      <c r="JMS14" s="184"/>
      <c r="JMT14" s="184"/>
      <c r="JMU14" s="184"/>
      <c r="JMV14" s="184"/>
      <c r="JMW14" s="184"/>
      <c r="JMX14" s="184"/>
      <c r="JMY14" s="184"/>
      <c r="JMZ14" s="184"/>
      <c r="JNA14" s="184"/>
      <c r="JNB14" s="184"/>
      <c r="JNC14" s="184"/>
      <c r="JND14" s="184"/>
      <c r="JNE14" s="184"/>
      <c r="JNF14" s="184"/>
      <c r="JNG14" s="184"/>
      <c r="JNH14" s="184"/>
      <c r="JNI14" s="184"/>
      <c r="JNJ14" s="184"/>
      <c r="JNK14" s="184"/>
      <c r="JNL14" s="184"/>
      <c r="JNM14" s="184"/>
      <c r="JNN14" s="184"/>
      <c r="JNO14" s="184"/>
      <c r="JNP14" s="184"/>
      <c r="JNQ14" s="184"/>
      <c r="JNR14" s="184"/>
      <c r="JNS14" s="184"/>
      <c r="JNT14" s="184"/>
      <c r="JNU14" s="184"/>
      <c r="JNV14" s="184"/>
      <c r="JNW14" s="184"/>
      <c r="JNX14" s="184"/>
      <c r="JNY14" s="184"/>
      <c r="JNZ14" s="184"/>
      <c r="JOA14" s="184"/>
      <c r="JOB14" s="184"/>
      <c r="JOC14" s="184"/>
      <c r="JOD14" s="184"/>
      <c r="JOE14" s="184"/>
      <c r="JOF14" s="184"/>
      <c r="JOG14" s="184"/>
      <c r="JOH14" s="184"/>
      <c r="JOI14" s="184"/>
      <c r="JOJ14" s="184"/>
      <c r="JOK14" s="184"/>
      <c r="JOL14" s="184"/>
      <c r="JOM14" s="184"/>
      <c r="JON14" s="184"/>
      <c r="JOO14" s="184"/>
      <c r="JOP14" s="184"/>
      <c r="JOQ14" s="184"/>
      <c r="JOR14" s="184"/>
      <c r="JOS14" s="184"/>
      <c r="JOT14" s="184"/>
      <c r="JOU14" s="184"/>
      <c r="JOV14" s="184"/>
      <c r="JOW14" s="184"/>
      <c r="JOX14" s="184"/>
      <c r="JOY14" s="184"/>
      <c r="JOZ14" s="184"/>
      <c r="JPA14" s="184"/>
      <c r="JPB14" s="184"/>
      <c r="JPC14" s="184"/>
      <c r="JPD14" s="184"/>
      <c r="JPE14" s="184"/>
      <c r="JPF14" s="184"/>
      <c r="JPG14" s="184"/>
      <c r="JPH14" s="184"/>
      <c r="JPI14" s="184"/>
      <c r="JPJ14" s="184"/>
      <c r="JPK14" s="184"/>
      <c r="JPL14" s="184"/>
      <c r="JPM14" s="184"/>
      <c r="JPN14" s="184"/>
      <c r="JPO14" s="184"/>
      <c r="JPP14" s="184"/>
      <c r="JPQ14" s="184"/>
      <c r="JPR14" s="184"/>
      <c r="JPS14" s="184"/>
      <c r="JPT14" s="184"/>
      <c r="JPU14" s="184"/>
      <c r="JPV14" s="184"/>
      <c r="JPW14" s="184"/>
      <c r="JPX14" s="184"/>
      <c r="JPY14" s="184"/>
      <c r="JPZ14" s="184"/>
      <c r="JQA14" s="184"/>
      <c r="JQB14" s="184"/>
      <c r="JQC14" s="184"/>
      <c r="JQD14" s="184"/>
      <c r="JQE14" s="184"/>
      <c r="JQF14" s="184"/>
      <c r="JQG14" s="184"/>
      <c r="JQH14" s="184"/>
      <c r="JQI14" s="184"/>
      <c r="JQJ14" s="184"/>
      <c r="JQK14" s="184"/>
      <c r="JQL14" s="184"/>
      <c r="JQM14" s="184"/>
      <c r="JQN14" s="184"/>
      <c r="JQO14" s="184"/>
      <c r="JQP14" s="184"/>
      <c r="JQQ14" s="184"/>
      <c r="JQR14" s="184"/>
      <c r="JQS14" s="184"/>
      <c r="JQT14" s="184"/>
      <c r="JQU14" s="184"/>
      <c r="JQV14" s="184"/>
      <c r="JQW14" s="184"/>
      <c r="JQX14" s="184"/>
      <c r="JQY14" s="184"/>
      <c r="JQZ14" s="184"/>
      <c r="JRA14" s="184"/>
      <c r="JRB14" s="184"/>
      <c r="JRC14" s="184"/>
      <c r="JRD14" s="184"/>
      <c r="JRE14" s="184"/>
      <c r="JRF14" s="184"/>
      <c r="JRG14" s="184"/>
      <c r="JRH14" s="184"/>
      <c r="JRI14" s="184"/>
      <c r="JRJ14" s="184"/>
      <c r="JRK14" s="184"/>
      <c r="JRL14" s="184"/>
      <c r="JRM14" s="184"/>
      <c r="JRN14" s="184"/>
      <c r="JRO14" s="184"/>
      <c r="JRP14" s="184"/>
      <c r="JRQ14" s="184"/>
      <c r="JRR14" s="184"/>
      <c r="JRS14" s="184"/>
      <c r="JRT14" s="184"/>
      <c r="JRU14" s="184"/>
      <c r="JRV14" s="184"/>
      <c r="JRW14" s="184"/>
      <c r="JRX14" s="184"/>
      <c r="JRY14" s="184"/>
      <c r="JRZ14" s="184"/>
      <c r="JSA14" s="184"/>
      <c r="JSB14" s="184"/>
      <c r="JSC14" s="184"/>
      <c r="JSD14" s="184"/>
      <c r="JSE14" s="184"/>
      <c r="JSF14" s="184"/>
      <c r="JSG14" s="184"/>
      <c r="JSH14" s="184"/>
      <c r="JSI14" s="184"/>
      <c r="JSJ14" s="184"/>
      <c r="JSK14" s="184"/>
      <c r="JSL14" s="184"/>
      <c r="JSM14" s="184"/>
      <c r="JSN14" s="184"/>
      <c r="JSO14" s="184"/>
      <c r="JSP14" s="184"/>
      <c r="JSQ14" s="184"/>
      <c r="JSR14" s="184"/>
      <c r="JSS14" s="184"/>
      <c r="JST14" s="184"/>
      <c r="JSU14" s="184"/>
      <c r="JSV14" s="184"/>
      <c r="JSW14" s="184"/>
      <c r="JSX14" s="184"/>
      <c r="JSY14" s="184"/>
      <c r="JSZ14" s="184"/>
      <c r="JTA14" s="184"/>
      <c r="JTB14" s="184"/>
      <c r="JTC14" s="184"/>
      <c r="JTD14" s="184"/>
      <c r="JTE14" s="184"/>
      <c r="JTF14" s="184"/>
      <c r="JTG14" s="184"/>
      <c r="JTH14" s="184"/>
      <c r="JTI14" s="184"/>
      <c r="JTJ14" s="184"/>
      <c r="JTK14" s="184"/>
      <c r="JTL14" s="184"/>
      <c r="JTM14" s="184"/>
      <c r="JTN14" s="184"/>
      <c r="JTO14" s="184"/>
      <c r="JTP14" s="184"/>
      <c r="JTQ14" s="184"/>
      <c r="JTR14" s="184"/>
      <c r="JTS14" s="184"/>
      <c r="JTT14" s="184"/>
      <c r="JTU14" s="184"/>
      <c r="JTV14" s="184"/>
      <c r="JTW14" s="184"/>
      <c r="JTX14" s="184"/>
      <c r="JTY14" s="184"/>
      <c r="JTZ14" s="184"/>
      <c r="JUA14" s="184"/>
      <c r="JUB14" s="184"/>
      <c r="JUC14" s="184"/>
      <c r="JUD14" s="184"/>
      <c r="JUE14" s="184"/>
      <c r="JUF14" s="184"/>
      <c r="JUG14" s="184"/>
      <c r="JUH14" s="184"/>
      <c r="JUI14" s="184"/>
      <c r="JUJ14" s="184"/>
      <c r="JUK14" s="184"/>
      <c r="JUL14" s="184"/>
      <c r="JUM14" s="184"/>
      <c r="JUN14" s="184"/>
      <c r="JUO14" s="184"/>
      <c r="JUP14" s="184"/>
      <c r="JUQ14" s="184"/>
      <c r="JUR14" s="184"/>
      <c r="JUS14" s="184"/>
      <c r="JUT14" s="184"/>
      <c r="JUU14" s="184"/>
      <c r="JUV14" s="184"/>
      <c r="JUW14" s="184"/>
      <c r="JUX14" s="184"/>
      <c r="JUY14" s="184"/>
      <c r="JUZ14" s="184"/>
      <c r="JVA14" s="184"/>
      <c r="JVB14" s="184"/>
      <c r="JVC14" s="184"/>
      <c r="JVD14" s="184"/>
      <c r="JVE14" s="184"/>
      <c r="JVF14" s="184"/>
      <c r="JVG14" s="184"/>
      <c r="JVH14" s="184"/>
      <c r="JVI14" s="184"/>
      <c r="JVJ14" s="184"/>
      <c r="JVK14" s="184"/>
      <c r="JVL14" s="184"/>
      <c r="JVM14" s="184"/>
      <c r="JVN14" s="184"/>
      <c r="JVO14" s="184"/>
      <c r="JVP14" s="184"/>
      <c r="JVQ14" s="184"/>
      <c r="JVR14" s="184"/>
      <c r="JVS14" s="184"/>
      <c r="JVT14" s="184"/>
      <c r="JVU14" s="184"/>
      <c r="JVV14" s="184"/>
      <c r="JVW14" s="184"/>
      <c r="JVX14" s="184"/>
      <c r="JVY14" s="184"/>
      <c r="JVZ14" s="184"/>
      <c r="JWA14" s="184"/>
      <c r="JWB14" s="184"/>
      <c r="JWC14" s="184"/>
      <c r="JWD14" s="184"/>
      <c r="JWE14" s="184"/>
      <c r="JWF14" s="184"/>
      <c r="JWG14" s="184"/>
      <c r="JWH14" s="184"/>
      <c r="JWI14" s="184"/>
      <c r="JWJ14" s="184"/>
      <c r="JWK14" s="184"/>
      <c r="JWL14" s="184"/>
      <c r="JWM14" s="184"/>
      <c r="JWN14" s="184"/>
      <c r="JWO14" s="184"/>
      <c r="JWP14" s="184"/>
      <c r="JWQ14" s="184"/>
      <c r="JWR14" s="184"/>
      <c r="JWS14" s="184"/>
      <c r="JWT14" s="184"/>
      <c r="JWU14" s="184"/>
      <c r="JWV14" s="184"/>
      <c r="JWW14" s="184"/>
      <c r="JWX14" s="184"/>
      <c r="JWY14" s="184"/>
      <c r="JWZ14" s="184"/>
      <c r="JXA14" s="184"/>
      <c r="JXB14" s="184"/>
      <c r="JXC14" s="184"/>
      <c r="JXD14" s="184"/>
      <c r="JXE14" s="184"/>
      <c r="JXF14" s="184"/>
      <c r="JXG14" s="184"/>
      <c r="JXH14" s="184"/>
      <c r="JXI14" s="184"/>
      <c r="JXJ14" s="184"/>
      <c r="JXK14" s="184"/>
      <c r="JXL14" s="184"/>
      <c r="JXM14" s="184"/>
      <c r="JXN14" s="184"/>
      <c r="JXO14" s="184"/>
      <c r="JXP14" s="184"/>
      <c r="JXQ14" s="184"/>
      <c r="JXR14" s="184"/>
      <c r="JXS14" s="184"/>
      <c r="JXT14" s="184"/>
      <c r="JXU14" s="184"/>
      <c r="JXV14" s="184"/>
      <c r="JXW14" s="184"/>
      <c r="JXX14" s="184"/>
      <c r="JXY14" s="184"/>
      <c r="JXZ14" s="184"/>
      <c r="JYA14" s="184"/>
      <c r="JYB14" s="184"/>
      <c r="JYC14" s="184"/>
      <c r="JYD14" s="184"/>
      <c r="JYE14" s="184"/>
      <c r="JYF14" s="184"/>
      <c r="JYG14" s="184"/>
      <c r="JYH14" s="184"/>
      <c r="JYI14" s="184"/>
      <c r="JYJ14" s="184"/>
      <c r="JYK14" s="184"/>
      <c r="JYL14" s="184"/>
      <c r="JYM14" s="184"/>
      <c r="JYN14" s="184"/>
      <c r="JYO14" s="184"/>
      <c r="JYP14" s="184"/>
      <c r="JYQ14" s="184"/>
      <c r="JYR14" s="184"/>
      <c r="JYS14" s="184"/>
      <c r="JYT14" s="184"/>
      <c r="JYU14" s="184"/>
      <c r="JYV14" s="184"/>
      <c r="JYW14" s="184"/>
      <c r="JYX14" s="184"/>
      <c r="JYY14" s="184"/>
      <c r="JYZ14" s="184"/>
      <c r="JZA14" s="184"/>
      <c r="JZB14" s="184"/>
      <c r="JZC14" s="184"/>
      <c r="JZD14" s="184"/>
      <c r="JZE14" s="184"/>
      <c r="JZF14" s="184"/>
      <c r="JZG14" s="184"/>
      <c r="JZH14" s="184"/>
      <c r="JZI14" s="184"/>
      <c r="JZJ14" s="184"/>
      <c r="JZK14" s="184"/>
      <c r="JZL14" s="184"/>
      <c r="JZM14" s="184"/>
      <c r="JZN14" s="184"/>
      <c r="JZO14" s="184"/>
      <c r="JZP14" s="184"/>
      <c r="JZQ14" s="184"/>
      <c r="JZR14" s="184"/>
      <c r="JZS14" s="184"/>
      <c r="JZT14" s="184"/>
      <c r="JZU14" s="184"/>
      <c r="JZV14" s="184"/>
      <c r="JZW14" s="184"/>
      <c r="JZX14" s="184"/>
      <c r="JZY14" s="184"/>
      <c r="JZZ14" s="184"/>
      <c r="KAA14" s="184"/>
      <c r="KAB14" s="184"/>
      <c r="KAC14" s="184"/>
      <c r="KAD14" s="184"/>
      <c r="KAE14" s="184"/>
      <c r="KAF14" s="184"/>
      <c r="KAG14" s="184"/>
      <c r="KAH14" s="184"/>
      <c r="KAI14" s="184"/>
      <c r="KAJ14" s="184"/>
      <c r="KAK14" s="184"/>
      <c r="KAL14" s="184"/>
      <c r="KAM14" s="184"/>
      <c r="KAN14" s="184"/>
      <c r="KAO14" s="184"/>
      <c r="KAP14" s="184"/>
      <c r="KAQ14" s="184"/>
      <c r="KAR14" s="184"/>
      <c r="KAS14" s="184"/>
      <c r="KAT14" s="184"/>
      <c r="KAU14" s="184"/>
      <c r="KAV14" s="184"/>
      <c r="KAW14" s="184"/>
      <c r="KAX14" s="184"/>
      <c r="KAY14" s="184"/>
      <c r="KAZ14" s="184"/>
      <c r="KBA14" s="184"/>
      <c r="KBB14" s="184"/>
      <c r="KBC14" s="184"/>
      <c r="KBD14" s="184"/>
      <c r="KBE14" s="184"/>
      <c r="KBF14" s="184"/>
      <c r="KBG14" s="184"/>
      <c r="KBH14" s="184"/>
      <c r="KBI14" s="184"/>
      <c r="KBJ14" s="184"/>
      <c r="KBK14" s="184"/>
      <c r="KBL14" s="184"/>
      <c r="KBM14" s="184"/>
      <c r="KBN14" s="184"/>
      <c r="KBO14" s="184"/>
      <c r="KBP14" s="184"/>
      <c r="KBQ14" s="184"/>
      <c r="KBR14" s="184"/>
      <c r="KBS14" s="184"/>
      <c r="KBT14" s="184"/>
      <c r="KBU14" s="184"/>
      <c r="KBV14" s="184"/>
      <c r="KBW14" s="184"/>
      <c r="KBX14" s="184"/>
      <c r="KBY14" s="184"/>
      <c r="KBZ14" s="184"/>
      <c r="KCA14" s="184"/>
      <c r="KCB14" s="184"/>
      <c r="KCC14" s="184"/>
      <c r="KCD14" s="184"/>
      <c r="KCE14" s="184"/>
      <c r="KCF14" s="184"/>
      <c r="KCG14" s="184"/>
      <c r="KCH14" s="184"/>
      <c r="KCI14" s="184"/>
      <c r="KCJ14" s="184"/>
      <c r="KCK14" s="184"/>
      <c r="KCL14" s="184"/>
      <c r="KCM14" s="184"/>
      <c r="KCN14" s="184"/>
      <c r="KCO14" s="184"/>
      <c r="KCP14" s="184"/>
      <c r="KCQ14" s="184"/>
      <c r="KCR14" s="184"/>
      <c r="KCS14" s="184"/>
      <c r="KCT14" s="184"/>
      <c r="KCU14" s="184"/>
      <c r="KCV14" s="184"/>
      <c r="KCW14" s="184"/>
      <c r="KCX14" s="184"/>
      <c r="KCY14" s="184"/>
      <c r="KCZ14" s="184"/>
      <c r="KDA14" s="184"/>
      <c r="KDB14" s="184"/>
      <c r="KDC14" s="184"/>
      <c r="KDD14" s="184"/>
      <c r="KDE14" s="184"/>
      <c r="KDF14" s="184"/>
      <c r="KDG14" s="184"/>
      <c r="KDH14" s="184"/>
      <c r="KDI14" s="184"/>
      <c r="KDJ14" s="184"/>
      <c r="KDK14" s="184"/>
      <c r="KDL14" s="184"/>
      <c r="KDM14" s="184"/>
      <c r="KDN14" s="184"/>
      <c r="KDO14" s="184"/>
      <c r="KDP14" s="184"/>
      <c r="KDQ14" s="184"/>
      <c r="KDR14" s="184"/>
      <c r="KDS14" s="184"/>
      <c r="KDT14" s="184"/>
      <c r="KDU14" s="184"/>
      <c r="KDV14" s="184"/>
      <c r="KDW14" s="184"/>
      <c r="KDX14" s="184"/>
      <c r="KDY14" s="184"/>
      <c r="KDZ14" s="184"/>
      <c r="KEA14" s="184"/>
      <c r="KEB14" s="184"/>
      <c r="KEC14" s="184"/>
      <c r="KED14" s="184"/>
      <c r="KEE14" s="184"/>
      <c r="KEF14" s="184"/>
      <c r="KEG14" s="184"/>
      <c r="KEH14" s="184"/>
      <c r="KEI14" s="184"/>
      <c r="KEJ14" s="184"/>
      <c r="KEK14" s="184"/>
      <c r="KEL14" s="184"/>
      <c r="KEM14" s="184"/>
      <c r="KEN14" s="184"/>
      <c r="KEO14" s="184"/>
      <c r="KEP14" s="184"/>
      <c r="KEQ14" s="184"/>
      <c r="KER14" s="184"/>
      <c r="KES14" s="184"/>
      <c r="KET14" s="184"/>
      <c r="KEU14" s="184"/>
      <c r="KEV14" s="184"/>
      <c r="KEW14" s="184"/>
      <c r="KEX14" s="184"/>
      <c r="KEY14" s="184"/>
      <c r="KEZ14" s="184"/>
      <c r="KFA14" s="184"/>
      <c r="KFB14" s="184"/>
      <c r="KFC14" s="184"/>
      <c r="KFD14" s="184"/>
      <c r="KFE14" s="184"/>
      <c r="KFF14" s="184"/>
      <c r="KFG14" s="184"/>
      <c r="KFH14" s="184"/>
      <c r="KFI14" s="184"/>
      <c r="KFJ14" s="184"/>
      <c r="KFK14" s="184"/>
      <c r="KFL14" s="184"/>
      <c r="KFM14" s="184"/>
      <c r="KFN14" s="184"/>
      <c r="KFO14" s="184"/>
      <c r="KFP14" s="184"/>
      <c r="KFQ14" s="184"/>
      <c r="KFR14" s="184"/>
      <c r="KFS14" s="184"/>
      <c r="KFT14" s="184"/>
      <c r="KFU14" s="184"/>
      <c r="KFV14" s="184"/>
      <c r="KFW14" s="184"/>
      <c r="KFX14" s="184"/>
      <c r="KFY14" s="184"/>
      <c r="KFZ14" s="184"/>
      <c r="KGA14" s="184"/>
      <c r="KGB14" s="184"/>
      <c r="KGC14" s="184"/>
      <c r="KGD14" s="184"/>
      <c r="KGE14" s="184"/>
      <c r="KGF14" s="184"/>
      <c r="KGG14" s="184"/>
      <c r="KGH14" s="184"/>
      <c r="KGI14" s="184"/>
      <c r="KGJ14" s="184"/>
      <c r="KGK14" s="184"/>
      <c r="KGL14" s="184"/>
      <c r="KGM14" s="184"/>
      <c r="KGN14" s="184"/>
      <c r="KGO14" s="184"/>
      <c r="KGP14" s="184"/>
      <c r="KGQ14" s="184"/>
      <c r="KGR14" s="184"/>
      <c r="KGS14" s="184"/>
      <c r="KGT14" s="184"/>
      <c r="KGU14" s="184"/>
      <c r="KGV14" s="184"/>
      <c r="KGW14" s="184"/>
      <c r="KGX14" s="184"/>
      <c r="KGY14" s="184"/>
      <c r="KGZ14" s="184"/>
      <c r="KHA14" s="184"/>
      <c r="KHB14" s="184"/>
      <c r="KHC14" s="184"/>
      <c r="KHD14" s="184"/>
      <c r="KHE14" s="184"/>
      <c r="KHF14" s="184"/>
      <c r="KHG14" s="184"/>
      <c r="KHH14" s="184"/>
      <c r="KHI14" s="184"/>
      <c r="KHJ14" s="184"/>
      <c r="KHK14" s="184"/>
      <c r="KHL14" s="184"/>
      <c r="KHM14" s="184"/>
      <c r="KHN14" s="184"/>
      <c r="KHO14" s="184"/>
      <c r="KHP14" s="184"/>
      <c r="KHQ14" s="184"/>
      <c r="KHR14" s="184"/>
      <c r="KHS14" s="184"/>
      <c r="KHT14" s="184"/>
      <c r="KHU14" s="184"/>
      <c r="KHV14" s="184"/>
      <c r="KHW14" s="184"/>
      <c r="KHX14" s="184"/>
      <c r="KHY14" s="184"/>
      <c r="KHZ14" s="184"/>
      <c r="KIA14" s="184"/>
      <c r="KIB14" s="184"/>
      <c r="KIC14" s="184"/>
      <c r="KID14" s="184"/>
      <c r="KIE14" s="184"/>
      <c r="KIF14" s="184"/>
      <c r="KIG14" s="184"/>
      <c r="KIH14" s="184"/>
      <c r="KII14" s="184"/>
      <c r="KIJ14" s="184"/>
      <c r="KIK14" s="184"/>
      <c r="KIL14" s="184"/>
      <c r="KIM14" s="184"/>
      <c r="KIN14" s="184"/>
      <c r="KIO14" s="184"/>
      <c r="KIP14" s="184"/>
      <c r="KIQ14" s="184"/>
      <c r="KIR14" s="184"/>
      <c r="KIS14" s="184"/>
      <c r="KIT14" s="184"/>
      <c r="KIU14" s="184"/>
      <c r="KIV14" s="184"/>
      <c r="KIW14" s="184"/>
      <c r="KIX14" s="184"/>
      <c r="KIY14" s="184"/>
      <c r="KIZ14" s="184"/>
      <c r="KJA14" s="184"/>
      <c r="KJB14" s="184"/>
      <c r="KJC14" s="184"/>
      <c r="KJD14" s="184"/>
      <c r="KJE14" s="184"/>
      <c r="KJF14" s="184"/>
      <c r="KJG14" s="184"/>
      <c r="KJH14" s="184"/>
      <c r="KJI14" s="184"/>
      <c r="KJJ14" s="184"/>
      <c r="KJK14" s="184"/>
      <c r="KJL14" s="184"/>
      <c r="KJM14" s="184"/>
      <c r="KJN14" s="184"/>
      <c r="KJO14" s="184"/>
      <c r="KJP14" s="184"/>
      <c r="KJQ14" s="184"/>
      <c r="KJR14" s="184"/>
      <c r="KJS14" s="184"/>
      <c r="KJT14" s="184"/>
      <c r="KJU14" s="184"/>
      <c r="KJV14" s="184"/>
      <c r="KJW14" s="184"/>
      <c r="KJX14" s="184"/>
      <c r="KJY14" s="184"/>
      <c r="KJZ14" s="184"/>
      <c r="KKA14" s="184"/>
      <c r="KKB14" s="184"/>
      <c r="KKC14" s="184"/>
      <c r="KKD14" s="184"/>
      <c r="KKE14" s="184"/>
      <c r="KKF14" s="184"/>
      <c r="KKG14" s="184"/>
      <c r="KKH14" s="184"/>
      <c r="KKI14" s="184"/>
      <c r="KKJ14" s="184"/>
      <c r="KKK14" s="184"/>
      <c r="KKL14" s="184"/>
      <c r="KKM14" s="184"/>
      <c r="KKN14" s="184"/>
      <c r="KKO14" s="184"/>
      <c r="KKP14" s="184"/>
      <c r="KKQ14" s="184"/>
      <c r="KKR14" s="184"/>
      <c r="KKS14" s="184"/>
      <c r="KKT14" s="184"/>
      <c r="KKU14" s="184"/>
      <c r="KKV14" s="184"/>
      <c r="KKW14" s="184"/>
      <c r="KKX14" s="184"/>
      <c r="KKY14" s="184"/>
      <c r="KKZ14" s="184"/>
      <c r="KLA14" s="184"/>
      <c r="KLB14" s="184"/>
      <c r="KLC14" s="184"/>
      <c r="KLD14" s="184"/>
      <c r="KLE14" s="184"/>
      <c r="KLF14" s="184"/>
      <c r="KLG14" s="184"/>
      <c r="KLH14" s="184"/>
      <c r="KLI14" s="184"/>
      <c r="KLJ14" s="184"/>
      <c r="KLK14" s="184"/>
      <c r="KLL14" s="184"/>
      <c r="KLM14" s="184"/>
      <c r="KLN14" s="184"/>
      <c r="KLO14" s="184"/>
      <c r="KLP14" s="184"/>
      <c r="KLQ14" s="184"/>
      <c r="KLR14" s="184"/>
      <c r="KLS14" s="184"/>
      <c r="KLT14" s="184"/>
      <c r="KLU14" s="184"/>
      <c r="KLV14" s="184"/>
      <c r="KLW14" s="184"/>
      <c r="KLX14" s="184"/>
      <c r="KLY14" s="184"/>
      <c r="KLZ14" s="184"/>
      <c r="KMA14" s="184"/>
      <c r="KMB14" s="184"/>
      <c r="KMC14" s="184"/>
      <c r="KMD14" s="184"/>
      <c r="KME14" s="184"/>
      <c r="KMF14" s="184"/>
      <c r="KMG14" s="184"/>
      <c r="KMH14" s="184"/>
      <c r="KMI14" s="184"/>
      <c r="KMJ14" s="184"/>
      <c r="KMK14" s="184"/>
      <c r="KML14" s="184"/>
      <c r="KMM14" s="184"/>
      <c r="KMN14" s="184"/>
      <c r="KMO14" s="184"/>
      <c r="KMP14" s="184"/>
      <c r="KMQ14" s="184"/>
      <c r="KMR14" s="184"/>
      <c r="KMS14" s="184"/>
      <c r="KMT14" s="184"/>
      <c r="KMU14" s="184"/>
      <c r="KMV14" s="184"/>
      <c r="KMW14" s="184"/>
      <c r="KMX14" s="184"/>
      <c r="KMY14" s="184"/>
      <c r="KMZ14" s="184"/>
      <c r="KNA14" s="184"/>
      <c r="KNB14" s="184"/>
      <c r="KNC14" s="184"/>
      <c r="KND14" s="184"/>
      <c r="KNE14" s="184"/>
      <c r="KNF14" s="184"/>
      <c r="KNG14" s="184"/>
      <c r="KNH14" s="184"/>
      <c r="KNI14" s="184"/>
      <c r="KNJ14" s="184"/>
      <c r="KNK14" s="184"/>
      <c r="KNL14" s="184"/>
      <c r="KNM14" s="184"/>
      <c r="KNN14" s="184"/>
      <c r="KNO14" s="184"/>
      <c r="KNP14" s="184"/>
      <c r="KNQ14" s="184"/>
      <c r="KNR14" s="184"/>
      <c r="KNS14" s="184"/>
      <c r="KNT14" s="184"/>
      <c r="KNU14" s="184"/>
      <c r="KNV14" s="184"/>
      <c r="KNW14" s="184"/>
      <c r="KNX14" s="184"/>
      <c r="KNY14" s="184"/>
      <c r="KNZ14" s="184"/>
      <c r="KOA14" s="184"/>
      <c r="KOB14" s="184"/>
      <c r="KOC14" s="184"/>
      <c r="KOD14" s="184"/>
      <c r="KOE14" s="184"/>
      <c r="KOF14" s="184"/>
      <c r="KOG14" s="184"/>
      <c r="KOH14" s="184"/>
      <c r="KOI14" s="184"/>
      <c r="KOJ14" s="184"/>
      <c r="KOK14" s="184"/>
      <c r="KOL14" s="184"/>
      <c r="KOM14" s="184"/>
      <c r="KON14" s="184"/>
      <c r="KOO14" s="184"/>
      <c r="KOP14" s="184"/>
      <c r="KOQ14" s="184"/>
      <c r="KOR14" s="184"/>
      <c r="KOS14" s="184"/>
      <c r="KOT14" s="184"/>
      <c r="KOU14" s="184"/>
      <c r="KOV14" s="184"/>
      <c r="KOW14" s="184"/>
      <c r="KOX14" s="184"/>
      <c r="KOY14" s="184"/>
      <c r="KOZ14" s="184"/>
      <c r="KPA14" s="184"/>
      <c r="KPB14" s="184"/>
      <c r="KPC14" s="184"/>
      <c r="KPD14" s="184"/>
      <c r="KPE14" s="184"/>
      <c r="KPF14" s="184"/>
      <c r="KPG14" s="184"/>
      <c r="KPH14" s="184"/>
      <c r="KPI14" s="184"/>
      <c r="KPJ14" s="184"/>
      <c r="KPK14" s="184"/>
      <c r="KPL14" s="184"/>
      <c r="KPM14" s="184"/>
      <c r="KPN14" s="184"/>
      <c r="KPO14" s="184"/>
      <c r="KPP14" s="184"/>
      <c r="KPQ14" s="184"/>
      <c r="KPR14" s="184"/>
      <c r="KPS14" s="184"/>
      <c r="KPT14" s="184"/>
      <c r="KPU14" s="184"/>
      <c r="KPV14" s="184"/>
      <c r="KPW14" s="184"/>
      <c r="KPX14" s="184"/>
      <c r="KPY14" s="184"/>
      <c r="KPZ14" s="184"/>
      <c r="KQA14" s="184"/>
      <c r="KQB14" s="184"/>
      <c r="KQC14" s="184"/>
      <c r="KQD14" s="184"/>
      <c r="KQE14" s="184"/>
      <c r="KQF14" s="184"/>
      <c r="KQG14" s="184"/>
      <c r="KQH14" s="184"/>
      <c r="KQI14" s="184"/>
      <c r="KQJ14" s="184"/>
      <c r="KQK14" s="184"/>
      <c r="KQL14" s="184"/>
      <c r="KQM14" s="184"/>
      <c r="KQN14" s="184"/>
      <c r="KQO14" s="184"/>
      <c r="KQP14" s="184"/>
      <c r="KQQ14" s="184"/>
      <c r="KQR14" s="184"/>
      <c r="KQS14" s="184"/>
      <c r="KQT14" s="184"/>
      <c r="KQU14" s="184"/>
      <c r="KQV14" s="184"/>
      <c r="KQW14" s="184"/>
      <c r="KQX14" s="184"/>
      <c r="KQY14" s="184"/>
      <c r="KQZ14" s="184"/>
      <c r="KRA14" s="184"/>
      <c r="KRB14" s="184"/>
      <c r="KRC14" s="184"/>
      <c r="KRD14" s="184"/>
      <c r="KRE14" s="184"/>
      <c r="KRF14" s="184"/>
      <c r="KRG14" s="184"/>
      <c r="KRH14" s="184"/>
      <c r="KRI14" s="184"/>
      <c r="KRJ14" s="184"/>
      <c r="KRK14" s="184"/>
      <c r="KRL14" s="184"/>
      <c r="KRM14" s="184"/>
      <c r="KRN14" s="184"/>
      <c r="KRO14" s="184"/>
      <c r="KRP14" s="184"/>
      <c r="KRQ14" s="184"/>
      <c r="KRR14" s="184"/>
      <c r="KRS14" s="184"/>
      <c r="KRT14" s="184"/>
      <c r="KRU14" s="184"/>
      <c r="KRV14" s="184"/>
      <c r="KRW14" s="184"/>
      <c r="KRX14" s="184"/>
      <c r="KRY14" s="184"/>
      <c r="KRZ14" s="184"/>
      <c r="KSA14" s="184"/>
      <c r="KSB14" s="184"/>
      <c r="KSC14" s="184"/>
      <c r="KSD14" s="184"/>
      <c r="KSE14" s="184"/>
      <c r="KSF14" s="184"/>
      <c r="KSG14" s="184"/>
      <c r="KSH14" s="184"/>
      <c r="KSI14" s="184"/>
      <c r="KSJ14" s="184"/>
      <c r="KSK14" s="184"/>
      <c r="KSL14" s="184"/>
      <c r="KSM14" s="184"/>
      <c r="KSN14" s="184"/>
      <c r="KSO14" s="184"/>
      <c r="KSP14" s="184"/>
      <c r="KSQ14" s="184"/>
      <c r="KSR14" s="184"/>
      <c r="KSS14" s="184"/>
      <c r="KST14" s="184"/>
      <c r="KSU14" s="184"/>
      <c r="KSV14" s="184"/>
      <c r="KSW14" s="184"/>
      <c r="KSX14" s="184"/>
      <c r="KSY14" s="184"/>
      <c r="KSZ14" s="184"/>
      <c r="KTA14" s="184"/>
      <c r="KTB14" s="184"/>
      <c r="KTC14" s="184"/>
      <c r="KTD14" s="184"/>
      <c r="KTE14" s="184"/>
      <c r="KTF14" s="184"/>
      <c r="KTG14" s="184"/>
      <c r="KTH14" s="184"/>
      <c r="KTI14" s="184"/>
      <c r="KTJ14" s="184"/>
      <c r="KTK14" s="184"/>
      <c r="KTL14" s="184"/>
      <c r="KTM14" s="184"/>
      <c r="KTN14" s="184"/>
      <c r="KTO14" s="184"/>
      <c r="KTP14" s="184"/>
      <c r="KTQ14" s="184"/>
      <c r="KTR14" s="184"/>
      <c r="KTS14" s="184"/>
      <c r="KTT14" s="184"/>
      <c r="KTU14" s="184"/>
      <c r="KTV14" s="184"/>
      <c r="KTW14" s="184"/>
      <c r="KTX14" s="184"/>
      <c r="KTY14" s="184"/>
      <c r="KTZ14" s="184"/>
      <c r="KUA14" s="184"/>
      <c r="KUB14" s="184"/>
      <c r="KUC14" s="184"/>
      <c r="KUD14" s="184"/>
      <c r="KUE14" s="184"/>
      <c r="KUF14" s="184"/>
      <c r="KUG14" s="184"/>
      <c r="KUH14" s="184"/>
      <c r="KUI14" s="184"/>
      <c r="KUJ14" s="184"/>
      <c r="KUK14" s="184"/>
      <c r="KUL14" s="184"/>
      <c r="KUM14" s="184"/>
      <c r="KUN14" s="184"/>
      <c r="KUO14" s="184"/>
      <c r="KUP14" s="184"/>
      <c r="KUQ14" s="184"/>
      <c r="KUR14" s="184"/>
      <c r="KUS14" s="184"/>
      <c r="KUT14" s="184"/>
      <c r="KUU14" s="184"/>
      <c r="KUV14" s="184"/>
      <c r="KUW14" s="184"/>
      <c r="KUX14" s="184"/>
      <c r="KUY14" s="184"/>
      <c r="KUZ14" s="184"/>
      <c r="KVA14" s="184"/>
      <c r="KVB14" s="184"/>
      <c r="KVC14" s="184"/>
      <c r="KVD14" s="184"/>
      <c r="KVE14" s="184"/>
      <c r="KVF14" s="184"/>
      <c r="KVG14" s="184"/>
      <c r="KVH14" s="184"/>
      <c r="KVI14" s="184"/>
      <c r="KVJ14" s="184"/>
      <c r="KVK14" s="184"/>
      <c r="KVL14" s="184"/>
      <c r="KVM14" s="184"/>
      <c r="KVN14" s="184"/>
      <c r="KVO14" s="184"/>
      <c r="KVP14" s="184"/>
      <c r="KVQ14" s="184"/>
      <c r="KVR14" s="184"/>
      <c r="KVS14" s="184"/>
      <c r="KVT14" s="184"/>
      <c r="KVU14" s="184"/>
      <c r="KVV14" s="184"/>
      <c r="KVW14" s="184"/>
      <c r="KVX14" s="184"/>
      <c r="KVY14" s="184"/>
      <c r="KVZ14" s="184"/>
      <c r="KWA14" s="184"/>
      <c r="KWB14" s="184"/>
      <c r="KWC14" s="184"/>
      <c r="KWD14" s="184"/>
      <c r="KWE14" s="184"/>
      <c r="KWF14" s="184"/>
      <c r="KWG14" s="184"/>
      <c r="KWH14" s="184"/>
      <c r="KWI14" s="184"/>
      <c r="KWJ14" s="184"/>
      <c r="KWK14" s="184"/>
      <c r="KWL14" s="184"/>
      <c r="KWM14" s="184"/>
      <c r="KWN14" s="184"/>
      <c r="KWO14" s="184"/>
      <c r="KWP14" s="184"/>
      <c r="KWQ14" s="184"/>
      <c r="KWR14" s="184"/>
      <c r="KWS14" s="184"/>
      <c r="KWT14" s="184"/>
      <c r="KWU14" s="184"/>
      <c r="KWV14" s="184"/>
      <c r="KWW14" s="184"/>
      <c r="KWX14" s="184"/>
      <c r="KWY14" s="184"/>
      <c r="KWZ14" s="184"/>
      <c r="KXA14" s="184"/>
      <c r="KXB14" s="184"/>
      <c r="KXC14" s="184"/>
      <c r="KXD14" s="184"/>
      <c r="KXE14" s="184"/>
      <c r="KXF14" s="184"/>
      <c r="KXG14" s="184"/>
      <c r="KXH14" s="184"/>
      <c r="KXI14" s="184"/>
      <c r="KXJ14" s="184"/>
      <c r="KXK14" s="184"/>
      <c r="KXL14" s="184"/>
      <c r="KXM14" s="184"/>
      <c r="KXN14" s="184"/>
      <c r="KXO14" s="184"/>
      <c r="KXP14" s="184"/>
      <c r="KXQ14" s="184"/>
      <c r="KXR14" s="184"/>
      <c r="KXS14" s="184"/>
      <c r="KXT14" s="184"/>
      <c r="KXU14" s="184"/>
      <c r="KXV14" s="184"/>
      <c r="KXW14" s="184"/>
      <c r="KXX14" s="184"/>
      <c r="KXY14" s="184"/>
      <c r="KXZ14" s="184"/>
      <c r="KYA14" s="184"/>
      <c r="KYB14" s="184"/>
      <c r="KYC14" s="184"/>
      <c r="KYD14" s="184"/>
      <c r="KYE14" s="184"/>
      <c r="KYF14" s="184"/>
      <c r="KYG14" s="184"/>
      <c r="KYH14" s="184"/>
      <c r="KYI14" s="184"/>
      <c r="KYJ14" s="184"/>
      <c r="KYK14" s="184"/>
      <c r="KYL14" s="184"/>
      <c r="KYM14" s="184"/>
      <c r="KYN14" s="184"/>
      <c r="KYO14" s="184"/>
      <c r="KYP14" s="184"/>
      <c r="KYQ14" s="184"/>
      <c r="KYR14" s="184"/>
      <c r="KYS14" s="184"/>
      <c r="KYT14" s="184"/>
      <c r="KYU14" s="184"/>
      <c r="KYV14" s="184"/>
      <c r="KYW14" s="184"/>
      <c r="KYX14" s="184"/>
      <c r="KYY14" s="184"/>
      <c r="KYZ14" s="184"/>
      <c r="KZA14" s="184"/>
      <c r="KZB14" s="184"/>
      <c r="KZC14" s="184"/>
      <c r="KZD14" s="184"/>
      <c r="KZE14" s="184"/>
      <c r="KZF14" s="184"/>
      <c r="KZG14" s="184"/>
      <c r="KZH14" s="184"/>
      <c r="KZI14" s="184"/>
      <c r="KZJ14" s="184"/>
      <c r="KZK14" s="184"/>
      <c r="KZL14" s="184"/>
      <c r="KZM14" s="184"/>
      <c r="KZN14" s="184"/>
      <c r="KZO14" s="184"/>
      <c r="KZP14" s="184"/>
      <c r="KZQ14" s="184"/>
      <c r="KZR14" s="184"/>
      <c r="KZS14" s="184"/>
      <c r="KZT14" s="184"/>
      <c r="KZU14" s="184"/>
      <c r="KZV14" s="184"/>
      <c r="KZW14" s="184"/>
      <c r="KZX14" s="184"/>
      <c r="KZY14" s="184"/>
      <c r="KZZ14" s="184"/>
      <c r="LAA14" s="184"/>
      <c r="LAB14" s="184"/>
      <c r="LAC14" s="184"/>
      <c r="LAD14" s="184"/>
      <c r="LAE14" s="184"/>
      <c r="LAF14" s="184"/>
      <c r="LAG14" s="184"/>
      <c r="LAH14" s="184"/>
      <c r="LAI14" s="184"/>
      <c r="LAJ14" s="184"/>
      <c r="LAK14" s="184"/>
      <c r="LAL14" s="184"/>
      <c r="LAM14" s="184"/>
      <c r="LAN14" s="184"/>
      <c r="LAO14" s="184"/>
      <c r="LAP14" s="184"/>
      <c r="LAQ14" s="184"/>
      <c r="LAR14" s="184"/>
      <c r="LAS14" s="184"/>
      <c r="LAT14" s="184"/>
      <c r="LAU14" s="184"/>
      <c r="LAV14" s="184"/>
      <c r="LAW14" s="184"/>
      <c r="LAX14" s="184"/>
      <c r="LAY14" s="184"/>
      <c r="LAZ14" s="184"/>
      <c r="LBA14" s="184"/>
      <c r="LBB14" s="184"/>
      <c r="LBC14" s="184"/>
      <c r="LBD14" s="184"/>
      <c r="LBE14" s="184"/>
      <c r="LBF14" s="184"/>
      <c r="LBG14" s="184"/>
      <c r="LBH14" s="184"/>
      <c r="LBI14" s="184"/>
      <c r="LBJ14" s="184"/>
      <c r="LBK14" s="184"/>
      <c r="LBL14" s="184"/>
      <c r="LBM14" s="184"/>
      <c r="LBN14" s="184"/>
      <c r="LBO14" s="184"/>
      <c r="LBP14" s="184"/>
      <c r="LBQ14" s="184"/>
      <c r="LBR14" s="184"/>
      <c r="LBS14" s="184"/>
      <c r="LBT14" s="184"/>
      <c r="LBU14" s="184"/>
      <c r="LBV14" s="184"/>
      <c r="LBW14" s="184"/>
      <c r="LBX14" s="184"/>
      <c r="LBY14" s="184"/>
      <c r="LBZ14" s="184"/>
      <c r="LCA14" s="184"/>
      <c r="LCB14" s="184"/>
      <c r="LCC14" s="184"/>
      <c r="LCD14" s="184"/>
      <c r="LCE14" s="184"/>
      <c r="LCF14" s="184"/>
      <c r="LCG14" s="184"/>
      <c r="LCH14" s="184"/>
      <c r="LCI14" s="184"/>
      <c r="LCJ14" s="184"/>
      <c r="LCK14" s="184"/>
      <c r="LCL14" s="184"/>
      <c r="LCM14" s="184"/>
      <c r="LCN14" s="184"/>
      <c r="LCO14" s="184"/>
      <c r="LCP14" s="184"/>
      <c r="LCQ14" s="184"/>
      <c r="LCR14" s="184"/>
      <c r="LCS14" s="184"/>
      <c r="LCT14" s="184"/>
      <c r="LCU14" s="184"/>
      <c r="LCV14" s="184"/>
      <c r="LCW14" s="184"/>
      <c r="LCX14" s="184"/>
      <c r="LCY14" s="184"/>
      <c r="LCZ14" s="184"/>
      <c r="LDA14" s="184"/>
      <c r="LDB14" s="184"/>
      <c r="LDC14" s="184"/>
      <c r="LDD14" s="184"/>
      <c r="LDE14" s="184"/>
      <c r="LDF14" s="184"/>
      <c r="LDG14" s="184"/>
      <c r="LDH14" s="184"/>
      <c r="LDI14" s="184"/>
      <c r="LDJ14" s="184"/>
      <c r="LDK14" s="184"/>
      <c r="LDL14" s="184"/>
      <c r="LDM14" s="184"/>
      <c r="LDN14" s="184"/>
      <c r="LDO14" s="184"/>
      <c r="LDP14" s="184"/>
      <c r="LDQ14" s="184"/>
      <c r="LDR14" s="184"/>
      <c r="LDS14" s="184"/>
      <c r="LDT14" s="184"/>
      <c r="LDU14" s="184"/>
      <c r="LDV14" s="184"/>
      <c r="LDW14" s="184"/>
      <c r="LDX14" s="184"/>
      <c r="LDY14" s="184"/>
      <c r="LDZ14" s="184"/>
      <c r="LEA14" s="184"/>
      <c r="LEB14" s="184"/>
      <c r="LEC14" s="184"/>
      <c r="LED14" s="184"/>
      <c r="LEE14" s="184"/>
      <c r="LEF14" s="184"/>
      <c r="LEG14" s="184"/>
      <c r="LEH14" s="184"/>
      <c r="LEI14" s="184"/>
      <c r="LEJ14" s="184"/>
      <c r="LEK14" s="184"/>
      <c r="LEL14" s="184"/>
      <c r="LEM14" s="184"/>
      <c r="LEN14" s="184"/>
      <c r="LEO14" s="184"/>
      <c r="LEP14" s="184"/>
      <c r="LEQ14" s="184"/>
      <c r="LER14" s="184"/>
      <c r="LES14" s="184"/>
      <c r="LET14" s="184"/>
      <c r="LEU14" s="184"/>
      <c r="LEV14" s="184"/>
      <c r="LEW14" s="184"/>
      <c r="LEX14" s="184"/>
      <c r="LEY14" s="184"/>
      <c r="LEZ14" s="184"/>
      <c r="LFA14" s="184"/>
      <c r="LFB14" s="184"/>
      <c r="LFC14" s="184"/>
      <c r="LFD14" s="184"/>
      <c r="LFE14" s="184"/>
      <c r="LFF14" s="184"/>
      <c r="LFG14" s="184"/>
      <c r="LFH14" s="184"/>
      <c r="LFI14" s="184"/>
      <c r="LFJ14" s="184"/>
      <c r="LFK14" s="184"/>
      <c r="LFL14" s="184"/>
      <c r="LFM14" s="184"/>
      <c r="LFN14" s="184"/>
      <c r="LFO14" s="184"/>
      <c r="LFP14" s="184"/>
      <c r="LFQ14" s="184"/>
      <c r="LFR14" s="184"/>
      <c r="LFS14" s="184"/>
      <c r="LFT14" s="184"/>
      <c r="LFU14" s="184"/>
      <c r="LFV14" s="184"/>
      <c r="LFW14" s="184"/>
      <c r="LFX14" s="184"/>
      <c r="LFY14" s="184"/>
      <c r="LFZ14" s="184"/>
      <c r="LGA14" s="184"/>
      <c r="LGB14" s="184"/>
      <c r="LGC14" s="184"/>
      <c r="LGD14" s="184"/>
      <c r="LGE14" s="184"/>
      <c r="LGF14" s="184"/>
      <c r="LGG14" s="184"/>
      <c r="LGH14" s="184"/>
      <c r="LGI14" s="184"/>
      <c r="LGJ14" s="184"/>
      <c r="LGK14" s="184"/>
      <c r="LGL14" s="184"/>
      <c r="LGM14" s="184"/>
      <c r="LGN14" s="184"/>
      <c r="LGO14" s="184"/>
      <c r="LGP14" s="184"/>
      <c r="LGQ14" s="184"/>
      <c r="LGR14" s="184"/>
      <c r="LGS14" s="184"/>
      <c r="LGT14" s="184"/>
      <c r="LGU14" s="184"/>
      <c r="LGV14" s="184"/>
      <c r="LGW14" s="184"/>
      <c r="LGX14" s="184"/>
      <c r="LGY14" s="184"/>
      <c r="LGZ14" s="184"/>
      <c r="LHA14" s="184"/>
      <c r="LHB14" s="184"/>
      <c r="LHC14" s="184"/>
      <c r="LHD14" s="184"/>
      <c r="LHE14" s="184"/>
      <c r="LHF14" s="184"/>
      <c r="LHG14" s="184"/>
      <c r="LHH14" s="184"/>
      <c r="LHI14" s="184"/>
      <c r="LHJ14" s="184"/>
      <c r="LHK14" s="184"/>
      <c r="LHL14" s="184"/>
      <c r="LHM14" s="184"/>
      <c r="LHN14" s="184"/>
      <c r="LHO14" s="184"/>
      <c r="LHP14" s="184"/>
      <c r="LHQ14" s="184"/>
      <c r="LHR14" s="184"/>
      <c r="LHS14" s="184"/>
      <c r="LHT14" s="184"/>
      <c r="LHU14" s="184"/>
      <c r="LHV14" s="184"/>
      <c r="LHW14" s="184"/>
      <c r="LHX14" s="184"/>
      <c r="LHY14" s="184"/>
      <c r="LHZ14" s="184"/>
      <c r="LIA14" s="184"/>
      <c r="LIB14" s="184"/>
      <c r="LIC14" s="184"/>
      <c r="LID14" s="184"/>
      <c r="LIE14" s="184"/>
      <c r="LIF14" s="184"/>
      <c r="LIG14" s="184"/>
      <c r="LIH14" s="184"/>
      <c r="LII14" s="184"/>
      <c r="LIJ14" s="184"/>
      <c r="LIK14" s="184"/>
      <c r="LIL14" s="184"/>
      <c r="LIM14" s="184"/>
      <c r="LIN14" s="184"/>
      <c r="LIO14" s="184"/>
      <c r="LIP14" s="184"/>
      <c r="LIQ14" s="184"/>
      <c r="LIR14" s="184"/>
      <c r="LIS14" s="184"/>
      <c r="LIT14" s="184"/>
      <c r="LIU14" s="184"/>
      <c r="LIV14" s="184"/>
      <c r="LIW14" s="184"/>
      <c r="LIX14" s="184"/>
      <c r="LIY14" s="184"/>
      <c r="LIZ14" s="184"/>
      <c r="LJA14" s="184"/>
      <c r="LJB14" s="184"/>
      <c r="LJC14" s="184"/>
      <c r="LJD14" s="184"/>
      <c r="LJE14" s="184"/>
      <c r="LJF14" s="184"/>
      <c r="LJG14" s="184"/>
      <c r="LJH14" s="184"/>
      <c r="LJI14" s="184"/>
      <c r="LJJ14" s="184"/>
      <c r="LJK14" s="184"/>
      <c r="LJL14" s="184"/>
      <c r="LJM14" s="184"/>
      <c r="LJN14" s="184"/>
      <c r="LJO14" s="184"/>
      <c r="LJP14" s="184"/>
      <c r="LJQ14" s="184"/>
      <c r="LJR14" s="184"/>
      <c r="LJS14" s="184"/>
      <c r="LJT14" s="184"/>
      <c r="LJU14" s="184"/>
      <c r="LJV14" s="184"/>
      <c r="LJW14" s="184"/>
      <c r="LJX14" s="184"/>
      <c r="LJY14" s="184"/>
      <c r="LJZ14" s="184"/>
      <c r="LKA14" s="184"/>
      <c r="LKB14" s="184"/>
      <c r="LKC14" s="184"/>
      <c r="LKD14" s="184"/>
      <c r="LKE14" s="184"/>
      <c r="LKF14" s="184"/>
      <c r="LKG14" s="184"/>
      <c r="LKH14" s="184"/>
      <c r="LKI14" s="184"/>
      <c r="LKJ14" s="184"/>
      <c r="LKK14" s="184"/>
      <c r="LKL14" s="184"/>
      <c r="LKM14" s="184"/>
      <c r="LKN14" s="184"/>
      <c r="LKO14" s="184"/>
      <c r="LKP14" s="184"/>
      <c r="LKQ14" s="184"/>
      <c r="LKR14" s="184"/>
      <c r="LKS14" s="184"/>
      <c r="LKT14" s="184"/>
      <c r="LKU14" s="184"/>
      <c r="LKV14" s="184"/>
      <c r="LKW14" s="184"/>
      <c r="LKX14" s="184"/>
      <c r="LKY14" s="184"/>
      <c r="LKZ14" s="184"/>
      <c r="LLA14" s="184"/>
      <c r="LLB14" s="184"/>
      <c r="LLC14" s="184"/>
      <c r="LLD14" s="184"/>
      <c r="LLE14" s="184"/>
      <c r="LLF14" s="184"/>
      <c r="LLG14" s="184"/>
      <c r="LLH14" s="184"/>
      <c r="LLI14" s="184"/>
      <c r="LLJ14" s="184"/>
      <c r="LLK14" s="184"/>
      <c r="LLL14" s="184"/>
      <c r="LLM14" s="184"/>
      <c r="LLN14" s="184"/>
      <c r="LLO14" s="184"/>
      <c r="LLP14" s="184"/>
      <c r="LLQ14" s="184"/>
      <c r="LLR14" s="184"/>
      <c r="LLS14" s="184"/>
      <c r="LLT14" s="184"/>
      <c r="LLU14" s="184"/>
      <c r="LLV14" s="184"/>
      <c r="LLW14" s="184"/>
      <c r="LLX14" s="184"/>
      <c r="LLY14" s="184"/>
      <c r="LLZ14" s="184"/>
      <c r="LMA14" s="184"/>
      <c r="LMB14" s="184"/>
      <c r="LMC14" s="184"/>
      <c r="LMD14" s="184"/>
      <c r="LME14" s="184"/>
      <c r="LMF14" s="184"/>
      <c r="LMG14" s="184"/>
      <c r="LMH14" s="184"/>
      <c r="LMI14" s="184"/>
      <c r="LMJ14" s="184"/>
      <c r="LMK14" s="184"/>
      <c r="LML14" s="184"/>
      <c r="LMM14" s="184"/>
      <c r="LMN14" s="184"/>
      <c r="LMO14" s="184"/>
      <c r="LMP14" s="184"/>
      <c r="LMQ14" s="184"/>
      <c r="LMR14" s="184"/>
      <c r="LMS14" s="184"/>
      <c r="LMT14" s="184"/>
      <c r="LMU14" s="184"/>
      <c r="LMV14" s="184"/>
      <c r="LMW14" s="184"/>
      <c r="LMX14" s="184"/>
      <c r="LMY14" s="184"/>
      <c r="LMZ14" s="184"/>
      <c r="LNA14" s="184"/>
      <c r="LNB14" s="184"/>
      <c r="LNC14" s="184"/>
      <c r="LND14" s="184"/>
      <c r="LNE14" s="184"/>
      <c r="LNF14" s="184"/>
      <c r="LNG14" s="184"/>
      <c r="LNH14" s="184"/>
      <c r="LNI14" s="184"/>
      <c r="LNJ14" s="184"/>
      <c r="LNK14" s="184"/>
      <c r="LNL14" s="184"/>
      <c r="LNM14" s="184"/>
      <c r="LNN14" s="184"/>
      <c r="LNO14" s="184"/>
      <c r="LNP14" s="184"/>
      <c r="LNQ14" s="184"/>
      <c r="LNR14" s="184"/>
      <c r="LNS14" s="184"/>
      <c r="LNT14" s="184"/>
      <c r="LNU14" s="184"/>
      <c r="LNV14" s="184"/>
      <c r="LNW14" s="184"/>
      <c r="LNX14" s="184"/>
      <c r="LNY14" s="184"/>
      <c r="LNZ14" s="184"/>
      <c r="LOA14" s="184"/>
      <c r="LOB14" s="184"/>
      <c r="LOC14" s="184"/>
      <c r="LOD14" s="184"/>
      <c r="LOE14" s="184"/>
      <c r="LOF14" s="184"/>
      <c r="LOG14" s="184"/>
      <c r="LOH14" s="184"/>
      <c r="LOI14" s="184"/>
      <c r="LOJ14" s="184"/>
      <c r="LOK14" s="184"/>
      <c r="LOL14" s="184"/>
      <c r="LOM14" s="184"/>
      <c r="LON14" s="184"/>
      <c r="LOO14" s="184"/>
      <c r="LOP14" s="184"/>
      <c r="LOQ14" s="184"/>
      <c r="LOR14" s="184"/>
      <c r="LOS14" s="184"/>
      <c r="LOT14" s="184"/>
      <c r="LOU14" s="184"/>
      <c r="LOV14" s="184"/>
      <c r="LOW14" s="184"/>
      <c r="LOX14" s="184"/>
      <c r="LOY14" s="184"/>
      <c r="LOZ14" s="184"/>
      <c r="LPA14" s="184"/>
      <c r="LPB14" s="184"/>
      <c r="LPC14" s="184"/>
      <c r="LPD14" s="184"/>
      <c r="LPE14" s="184"/>
      <c r="LPF14" s="184"/>
      <c r="LPG14" s="184"/>
      <c r="LPH14" s="184"/>
      <c r="LPI14" s="184"/>
      <c r="LPJ14" s="184"/>
      <c r="LPK14" s="184"/>
      <c r="LPL14" s="184"/>
      <c r="LPM14" s="184"/>
      <c r="LPN14" s="184"/>
      <c r="LPO14" s="184"/>
      <c r="LPP14" s="184"/>
      <c r="LPQ14" s="184"/>
      <c r="LPR14" s="184"/>
      <c r="LPS14" s="184"/>
      <c r="LPT14" s="184"/>
      <c r="LPU14" s="184"/>
      <c r="LPV14" s="184"/>
      <c r="LPW14" s="184"/>
      <c r="LPX14" s="184"/>
      <c r="LPY14" s="184"/>
      <c r="LPZ14" s="184"/>
      <c r="LQA14" s="184"/>
      <c r="LQB14" s="184"/>
      <c r="LQC14" s="184"/>
      <c r="LQD14" s="184"/>
      <c r="LQE14" s="184"/>
      <c r="LQF14" s="184"/>
      <c r="LQG14" s="184"/>
      <c r="LQH14" s="184"/>
      <c r="LQI14" s="184"/>
      <c r="LQJ14" s="184"/>
      <c r="LQK14" s="184"/>
      <c r="LQL14" s="184"/>
      <c r="LQM14" s="184"/>
      <c r="LQN14" s="184"/>
      <c r="LQO14" s="184"/>
      <c r="LQP14" s="184"/>
      <c r="LQQ14" s="184"/>
      <c r="LQR14" s="184"/>
      <c r="LQS14" s="184"/>
      <c r="LQT14" s="184"/>
      <c r="LQU14" s="184"/>
      <c r="LQV14" s="184"/>
      <c r="LQW14" s="184"/>
      <c r="LQX14" s="184"/>
      <c r="LQY14" s="184"/>
      <c r="LQZ14" s="184"/>
      <c r="LRA14" s="184"/>
      <c r="LRB14" s="184"/>
      <c r="LRC14" s="184"/>
      <c r="LRD14" s="184"/>
      <c r="LRE14" s="184"/>
      <c r="LRF14" s="184"/>
      <c r="LRG14" s="184"/>
      <c r="LRH14" s="184"/>
      <c r="LRI14" s="184"/>
      <c r="LRJ14" s="184"/>
      <c r="LRK14" s="184"/>
      <c r="LRL14" s="184"/>
      <c r="LRM14" s="184"/>
      <c r="LRN14" s="184"/>
      <c r="LRO14" s="184"/>
      <c r="LRP14" s="184"/>
      <c r="LRQ14" s="184"/>
      <c r="LRR14" s="184"/>
      <c r="LRS14" s="184"/>
      <c r="LRT14" s="184"/>
      <c r="LRU14" s="184"/>
      <c r="LRV14" s="184"/>
      <c r="LRW14" s="184"/>
      <c r="LRX14" s="184"/>
      <c r="LRY14" s="184"/>
      <c r="LRZ14" s="184"/>
      <c r="LSA14" s="184"/>
      <c r="LSB14" s="184"/>
      <c r="LSC14" s="184"/>
      <c r="LSD14" s="184"/>
      <c r="LSE14" s="184"/>
      <c r="LSF14" s="184"/>
      <c r="LSG14" s="184"/>
      <c r="LSH14" s="184"/>
      <c r="LSI14" s="184"/>
      <c r="LSJ14" s="184"/>
      <c r="LSK14" s="184"/>
      <c r="LSL14" s="184"/>
      <c r="LSM14" s="184"/>
      <c r="LSN14" s="184"/>
      <c r="LSO14" s="184"/>
      <c r="LSP14" s="184"/>
      <c r="LSQ14" s="184"/>
      <c r="LSR14" s="184"/>
      <c r="LSS14" s="184"/>
      <c r="LST14" s="184"/>
      <c r="LSU14" s="184"/>
      <c r="LSV14" s="184"/>
      <c r="LSW14" s="184"/>
      <c r="LSX14" s="184"/>
      <c r="LSY14" s="184"/>
      <c r="LSZ14" s="184"/>
      <c r="LTA14" s="184"/>
      <c r="LTB14" s="184"/>
      <c r="LTC14" s="184"/>
      <c r="LTD14" s="184"/>
      <c r="LTE14" s="184"/>
      <c r="LTF14" s="184"/>
      <c r="LTG14" s="184"/>
      <c r="LTH14" s="184"/>
      <c r="LTI14" s="184"/>
      <c r="LTJ14" s="184"/>
      <c r="LTK14" s="184"/>
      <c r="LTL14" s="184"/>
      <c r="LTM14" s="184"/>
      <c r="LTN14" s="184"/>
      <c r="LTO14" s="184"/>
      <c r="LTP14" s="184"/>
      <c r="LTQ14" s="184"/>
      <c r="LTR14" s="184"/>
      <c r="LTS14" s="184"/>
      <c r="LTT14" s="184"/>
      <c r="LTU14" s="184"/>
      <c r="LTV14" s="184"/>
      <c r="LTW14" s="184"/>
      <c r="LTX14" s="184"/>
      <c r="LTY14" s="184"/>
      <c r="LTZ14" s="184"/>
      <c r="LUA14" s="184"/>
      <c r="LUB14" s="184"/>
      <c r="LUC14" s="184"/>
      <c r="LUD14" s="184"/>
      <c r="LUE14" s="184"/>
      <c r="LUF14" s="184"/>
      <c r="LUG14" s="184"/>
      <c r="LUH14" s="184"/>
      <c r="LUI14" s="184"/>
      <c r="LUJ14" s="184"/>
      <c r="LUK14" s="184"/>
      <c r="LUL14" s="184"/>
      <c r="LUM14" s="184"/>
      <c r="LUN14" s="184"/>
      <c r="LUO14" s="184"/>
      <c r="LUP14" s="184"/>
      <c r="LUQ14" s="184"/>
      <c r="LUR14" s="184"/>
      <c r="LUS14" s="184"/>
      <c r="LUT14" s="184"/>
      <c r="LUU14" s="184"/>
      <c r="LUV14" s="184"/>
      <c r="LUW14" s="184"/>
      <c r="LUX14" s="184"/>
      <c r="LUY14" s="184"/>
      <c r="LUZ14" s="184"/>
      <c r="LVA14" s="184"/>
      <c r="LVB14" s="184"/>
      <c r="LVC14" s="184"/>
      <c r="LVD14" s="184"/>
      <c r="LVE14" s="184"/>
      <c r="LVF14" s="184"/>
      <c r="LVG14" s="184"/>
      <c r="LVH14" s="184"/>
      <c r="LVI14" s="184"/>
      <c r="LVJ14" s="184"/>
      <c r="LVK14" s="184"/>
      <c r="LVL14" s="184"/>
      <c r="LVM14" s="184"/>
      <c r="LVN14" s="184"/>
      <c r="LVO14" s="184"/>
      <c r="LVP14" s="184"/>
      <c r="LVQ14" s="184"/>
      <c r="LVR14" s="184"/>
      <c r="LVS14" s="184"/>
      <c r="LVT14" s="184"/>
      <c r="LVU14" s="184"/>
      <c r="LVV14" s="184"/>
      <c r="LVW14" s="184"/>
      <c r="LVX14" s="184"/>
      <c r="LVY14" s="184"/>
      <c r="LVZ14" s="184"/>
      <c r="LWA14" s="184"/>
      <c r="LWB14" s="184"/>
      <c r="LWC14" s="184"/>
      <c r="LWD14" s="184"/>
      <c r="LWE14" s="184"/>
      <c r="LWF14" s="184"/>
      <c r="LWG14" s="184"/>
      <c r="LWH14" s="184"/>
      <c r="LWI14" s="184"/>
      <c r="LWJ14" s="184"/>
      <c r="LWK14" s="184"/>
      <c r="LWL14" s="184"/>
      <c r="LWM14" s="184"/>
      <c r="LWN14" s="184"/>
      <c r="LWO14" s="184"/>
      <c r="LWP14" s="184"/>
      <c r="LWQ14" s="184"/>
      <c r="LWR14" s="184"/>
      <c r="LWS14" s="184"/>
      <c r="LWT14" s="184"/>
      <c r="LWU14" s="184"/>
      <c r="LWV14" s="184"/>
      <c r="LWW14" s="184"/>
      <c r="LWX14" s="184"/>
      <c r="LWY14" s="184"/>
      <c r="LWZ14" s="184"/>
      <c r="LXA14" s="184"/>
      <c r="LXB14" s="184"/>
      <c r="LXC14" s="184"/>
      <c r="LXD14" s="184"/>
      <c r="LXE14" s="184"/>
      <c r="LXF14" s="184"/>
      <c r="LXG14" s="184"/>
      <c r="LXH14" s="184"/>
      <c r="LXI14" s="184"/>
      <c r="LXJ14" s="184"/>
      <c r="LXK14" s="184"/>
      <c r="LXL14" s="184"/>
      <c r="LXM14" s="184"/>
      <c r="LXN14" s="184"/>
      <c r="LXO14" s="184"/>
      <c r="LXP14" s="184"/>
      <c r="LXQ14" s="184"/>
      <c r="LXR14" s="184"/>
      <c r="LXS14" s="184"/>
      <c r="LXT14" s="184"/>
      <c r="LXU14" s="184"/>
      <c r="LXV14" s="184"/>
      <c r="LXW14" s="184"/>
      <c r="LXX14" s="184"/>
      <c r="LXY14" s="184"/>
      <c r="LXZ14" s="184"/>
      <c r="LYA14" s="184"/>
      <c r="LYB14" s="184"/>
      <c r="LYC14" s="184"/>
      <c r="LYD14" s="184"/>
      <c r="LYE14" s="184"/>
      <c r="LYF14" s="184"/>
      <c r="LYG14" s="184"/>
      <c r="LYH14" s="184"/>
      <c r="LYI14" s="184"/>
      <c r="LYJ14" s="184"/>
      <c r="LYK14" s="184"/>
      <c r="LYL14" s="184"/>
      <c r="LYM14" s="184"/>
      <c r="LYN14" s="184"/>
      <c r="LYO14" s="184"/>
      <c r="LYP14" s="184"/>
      <c r="LYQ14" s="184"/>
      <c r="LYR14" s="184"/>
      <c r="LYS14" s="184"/>
      <c r="LYT14" s="184"/>
      <c r="LYU14" s="184"/>
      <c r="LYV14" s="184"/>
      <c r="LYW14" s="184"/>
      <c r="LYX14" s="184"/>
      <c r="LYY14" s="184"/>
      <c r="LYZ14" s="184"/>
      <c r="LZA14" s="184"/>
      <c r="LZB14" s="184"/>
      <c r="LZC14" s="184"/>
      <c r="LZD14" s="184"/>
      <c r="LZE14" s="184"/>
      <c r="LZF14" s="184"/>
      <c r="LZG14" s="184"/>
      <c r="LZH14" s="184"/>
      <c r="LZI14" s="184"/>
      <c r="LZJ14" s="184"/>
      <c r="LZK14" s="184"/>
      <c r="LZL14" s="184"/>
      <c r="LZM14" s="184"/>
      <c r="LZN14" s="184"/>
      <c r="LZO14" s="184"/>
      <c r="LZP14" s="184"/>
      <c r="LZQ14" s="184"/>
      <c r="LZR14" s="184"/>
      <c r="LZS14" s="184"/>
      <c r="LZT14" s="184"/>
      <c r="LZU14" s="184"/>
      <c r="LZV14" s="184"/>
      <c r="LZW14" s="184"/>
      <c r="LZX14" s="184"/>
      <c r="LZY14" s="184"/>
      <c r="LZZ14" s="184"/>
      <c r="MAA14" s="184"/>
      <c r="MAB14" s="184"/>
      <c r="MAC14" s="184"/>
      <c r="MAD14" s="184"/>
      <c r="MAE14" s="184"/>
      <c r="MAF14" s="184"/>
      <c r="MAG14" s="184"/>
      <c r="MAH14" s="184"/>
      <c r="MAI14" s="184"/>
      <c r="MAJ14" s="184"/>
      <c r="MAK14" s="184"/>
      <c r="MAL14" s="184"/>
      <c r="MAM14" s="184"/>
      <c r="MAN14" s="184"/>
      <c r="MAO14" s="184"/>
      <c r="MAP14" s="184"/>
      <c r="MAQ14" s="184"/>
      <c r="MAR14" s="184"/>
      <c r="MAS14" s="184"/>
      <c r="MAT14" s="184"/>
      <c r="MAU14" s="184"/>
      <c r="MAV14" s="184"/>
      <c r="MAW14" s="184"/>
      <c r="MAX14" s="184"/>
      <c r="MAY14" s="184"/>
      <c r="MAZ14" s="184"/>
      <c r="MBA14" s="184"/>
      <c r="MBB14" s="184"/>
      <c r="MBC14" s="184"/>
      <c r="MBD14" s="184"/>
      <c r="MBE14" s="184"/>
      <c r="MBF14" s="184"/>
      <c r="MBG14" s="184"/>
      <c r="MBH14" s="184"/>
      <c r="MBI14" s="184"/>
      <c r="MBJ14" s="184"/>
      <c r="MBK14" s="184"/>
      <c r="MBL14" s="184"/>
      <c r="MBM14" s="184"/>
      <c r="MBN14" s="184"/>
      <c r="MBO14" s="184"/>
      <c r="MBP14" s="184"/>
      <c r="MBQ14" s="184"/>
      <c r="MBR14" s="184"/>
      <c r="MBS14" s="184"/>
      <c r="MBT14" s="184"/>
      <c r="MBU14" s="184"/>
      <c r="MBV14" s="184"/>
      <c r="MBW14" s="184"/>
      <c r="MBX14" s="184"/>
      <c r="MBY14" s="184"/>
      <c r="MBZ14" s="184"/>
      <c r="MCA14" s="184"/>
      <c r="MCB14" s="184"/>
      <c r="MCC14" s="184"/>
      <c r="MCD14" s="184"/>
      <c r="MCE14" s="184"/>
      <c r="MCF14" s="184"/>
      <c r="MCG14" s="184"/>
      <c r="MCH14" s="184"/>
      <c r="MCI14" s="184"/>
      <c r="MCJ14" s="184"/>
      <c r="MCK14" s="184"/>
      <c r="MCL14" s="184"/>
      <c r="MCM14" s="184"/>
      <c r="MCN14" s="184"/>
      <c r="MCO14" s="184"/>
      <c r="MCP14" s="184"/>
      <c r="MCQ14" s="184"/>
      <c r="MCR14" s="184"/>
      <c r="MCS14" s="184"/>
      <c r="MCT14" s="184"/>
      <c r="MCU14" s="184"/>
      <c r="MCV14" s="184"/>
      <c r="MCW14" s="184"/>
      <c r="MCX14" s="184"/>
      <c r="MCY14" s="184"/>
      <c r="MCZ14" s="184"/>
      <c r="MDA14" s="184"/>
      <c r="MDB14" s="184"/>
      <c r="MDC14" s="184"/>
      <c r="MDD14" s="184"/>
      <c r="MDE14" s="184"/>
      <c r="MDF14" s="184"/>
      <c r="MDG14" s="184"/>
      <c r="MDH14" s="184"/>
      <c r="MDI14" s="184"/>
      <c r="MDJ14" s="184"/>
      <c r="MDK14" s="184"/>
      <c r="MDL14" s="184"/>
      <c r="MDM14" s="184"/>
      <c r="MDN14" s="184"/>
      <c r="MDO14" s="184"/>
      <c r="MDP14" s="184"/>
      <c r="MDQ14" s="184"/>
      <c r="MDR14" s="184"/>
      <c r="MDS14" s="184"/>
      <c r="MDT14" s="184"/>
      <c r="MDU14" s="184"/>
      <c r="MDV14" s="184"/>
      <c r="MDW14" s="184"/>
      <c r="MDX14" s="184"/>
      <c r="MDY14" s="184"/>
      <c r="MDZ14" s="184"/>
      <c r="MEA14" s="184"/>
      <c r="MEB14" s="184"/>
      <c r="MEC14" s="184"/>
      <c r="MED14" s="184"/>
      <c r="MEE14" s="184"/>
      <c r="MEF14" s="184"/>
      <c r="MEG14" s="184"/>
      <c r="MEH14" s="184"/>
      <c r="MEI14" s="184"/>
      <c r="MEJ14" s="184"/>
      <c r="MEK14" s="184"/>
      <c r="MEL14" s="184"/>
      <c r="MEM14" s="184"/>
      <c r="MEN14" s="184"/>
      <c r="MEO14" s="184"/>
      <c r="MEP14" s="184"/>
      <c r="MEQ14" s="184"/>
      <c r="MER14" s="184"/>
      <c r="MES14" s="184"/>
      <c r="MET14" s="184"/>
      <c r="MEU14" s="184"/>
      <c r="MEV14" s="184"/>
      <c r="MEW14" s="184"/>
      <c r="MEX14" s="184"/>
      <c r="MEY14" s="184"/>
      <c r="MEZ14" s="184"/>
      <c r="MFA14" s="184"/>
      <c r="MFB14" s="184"/>
      <c r="MFC14" s="184"/>
      <c r="MFD14" s="184"/>
      <c r="MFE14" s="184"/>
      <c r="MFF14" s="184"/>
      <c r="MFG14" s="184"/>
      <c r="MFH14" s="184"/>
      <c r="MFI14" s="184"/>
      <c r="MFJ14" s="184"/>
      <c r="MFK14" s="184"/>
      <c r="MFL14" s="184"/>
      <c r="MFM14" s="184"/>
      <c r="MFN14" s="184"/>
      <c r="MFO14" s="184"/>
      <c r="MFP14" s="184"/>
      <c r="MFQ14" s="184"/>
      <c r="MFR14" s="184"/>
      <c r="MFS14" s="184"/>
      <c r="MFT14" s="184"/>
      <c r="MFU14" s="184"/>
      <c r="MFV14" s="184"/>
      <c r="MFW14" s="184"/>
      <c r="MFX14" s="184"/>
      <c r="MFY14" s="184"/>
      <c r="MFZ14" s="184"/>
      <c r="MGA14" s="184"/>
      <c r="MGB14" s="184"/>
      <c r="MGC14" s="184"/>
      <c r="MGD14" s="184"/>
      <c r="MGE14" s="184"/>
      <c r="MGF14" s="184"/>
      <c r="MGG14" s="184"/>
      <c r="MGH14" s="184"/>
      <c r="MGI14" s="184"/>
      <c r="MGJ14" s="184"/>
      <c r="MGK14" s="184"/>
      <c r="MGL14" s="184"/>
      <c r="MGM14" s="184"/>
      <c r="MGN14" s="184"/>
      <c r="MGO14" s="184"/>
      <c r="MGP14" s="184"/>
      <c r="MGQ14" s="184"/>
      <c r="MGR14" s="184"/>
      <c r="MGS14" s="184"/>
      <c r="MGT14" s="184"/>
      <c r="MGU14" s="184"/>
      <c r="MGV14" s="184"/>
      <c r="MGW14" s="184"/>
      <c r="MGX14" s="184"/>
      <c r="MGY14" s="184"/>
      <c r="MGZ14" s="184"/>
      <c r="MHA14" s="184"/>
      <c r="MHB14" s="184"/>
      <c r="MHC14" s="184"/>
      <c r="MHD14" s="184"/>
      <c r="MHE14" s="184"/>
      <c r="MHF14" s="184"/>
      <c r="MHG14" s="184"/>
      <c r="MHH14" s="184"/>
      <c r="MHI14" s="184"/>
      <c r="MHJ14" s="184"/>
      <c r="MHK14" s="184"/>
      <c r="MHL14" s="184"/>
      <c r="MHM14" s="184"/>
      <c r="MHN14" s="184"/>
      <c r="MHO14" s="184"/>
      <c r="MHP14" s="184"/>
      <c r="MHQ14" s="184"/>
      <c r="MHR14" s="184"/>
      <c r="MHS14" s="184"/>
      <c r="MHT14" s="184"/>
      <c r="MHU14" s="184"/>
      <c r="MHV14" s="184"/>
      <c r="MHW14" s="184"/>
      <c r="MHX14" s="184"/>
      <c r="MHY14" s="184"/>
      <c r="MHZ14" s="184"/>
      <c r="MIA14" s="184"/>
      <c r="MIB14" s="184"/>
      <c r="MIC14" s="184"/>
      <c r="MID14" s="184"/>
      <c r="MIE14" s="184"/>
      <c r="MIF14" s="184"/>
      <c r="MIG14" s="184"/>
      <c r="MIH14" s="184"/>
      <c r="MII14" s="184"/>
      <c r="MIJ14" s="184"/>
      <c r="MIK14" s="184"/>
      <c r="MIL14" s="184"/>
      <c r="MIM14" s="184"/>
      <c r="MIN14" s="184"/>
      <c r="MIO14" s="184"/>
      <c r="MIP14" s="184"/>
      <c r="MIQ14" s="184"/>
      <c r="MIR14" s="184"/>
      <c r="MIS14" s="184"/>
      <c r="MIT14" s="184"/>
      <c r="MIU14" s="184"/>
      <c r="MIV14" s="184"/>
      <c r="MIW14" s="184"/>
      <c r="MIX14" s="184"/>
      <c r="MIY14" s="184"/>
      <c r="MIZ14" s="184"/>
      <c r="MJA14" s="184"/>
      <c r="MJB14" s="184"/>
      <c r="MJC14" s="184"/>
      <c r="MJD14" s="184"/>
      <c r="MJE14" s="184"/>
      <c r="MJF14" s="184"/>
      <c r="MJG14" s="184"/>
      <c r="MJH14" s="184"/>
      <c r="MJI14" s="184"/>
      <c r="MJJ14" s="184"/>
      <c r="MJK14" s="184"/>
      <c r="MJL14" s="184"/>
      <c r="MJM14" s="184"/>
      <c r="MJN14" s="184"/>
      <c r="MJO14" s="184"/>
      <c r="MJP14" s="184"/>
      <c r="MJQ14" s="184"/>
      <c r="MJR14" s="184"/>
      <c r="MJS14" s="184"/>
      <c r="MJT14" s="184"/>
      <c r="MJU14" s="184"/>
      <c r="MJV14" s="184"/>
      <c r="MJW14" s="184"/>
      <c r="MJX14" s="184"/>
      <c r="MJY14" s="184"/>
      <c r="MJZ14" s="184"/>
      <c r="MKA14" s="184"/>
      <c r="MKB14" s="184"/>
      <c r="MKC14" s="184"/>
      <c r="MKD14" s="184"/>
      <c r="MKE14" s="184"/>
      <c r="MKF14" s="184"/>
      <c r="MKG14" s="184"/>
      <c r="MKH14" s="184"/>
      <c r="MKI14" s="184"/>
      <c r="MKJ14" s="184"/>
      <c r="MKK14" s="184"/>
      <c r="MKL14" s="184"/>
      <c r="MKM14" s="184"/>
      <c r="MKN14" s="184"/>
      <c r="MKO14" s="184"/>
      <c r="MKP14" s="184"/>
      <c r="MKQ14" s="184"/>
      <c r="MKR14" s="184"/>
      <c r="MKS14" s="184"/>
      <c r="MKT14" s="184"/>
      <c r="MKU14" s="184"/>
      <c r="MKV14" s="184"/>
      <c r="MKW14" s="184"/>
      <c r="MKX14" s="184"/>
      <c r="MKY14" s="184"/>
      <c r="MKZ14" s="184"/>
      <c r="MLA14" s="184"/>
      <c r="MLB14" s="184"/>
      <c r="MLC14" s="184"/>
      <c r="MLD14" s="184"/>
      <c r="MLE14" s="184"/>
      <c r="MLF14" s="184"/>
      <c r="MLG14" s="184"/>
      <c r="MLH14" s="184"/>
      <c r="MLI14" s="184"/>
      <c r="MLJ14" s="184"/>
      <c r="MLK14" s="184"/>
      <c r="MLL14" s="184"/>
      <c r="MLM14" s="184"/>
      <c r="MLN14" s="184"/>
      <c r="MLO14" s="184"/>
      <c r="MLP14" s="184"/>
      <c r="MLQ14" s="184"/>
      <c r="MLR14" s="184"/>
      <c r="MLS14" s="184"/>
      <c r="MLT14" s="184"/>
      <c r="MLU14" s="184"/>
      <c r="MLV14" s="184"/>
      <c r="MLW14" s="184"/>
      <c r="MLX14" s="184"/>
      <c r="MLY14" s="184"/>
      <c r="MLZ14" s="184"/>
      <c r="MMA14" s="184"/>
      <c r="MMB14" s="184"/>
      <c r="MMC14" s="184"/>
      <c r="MMD14" s="184"/>
      <c r="MME14" s="184"/>
      <c r="MMF14" s="184"/>
      <c r="MMG14" s="184"/>
      <c r="MMH14" s="184"/>
      <c r="MMI14" s="184"/>
      <c r="MMJ14" s="184"/>
      <c r="MMK14" s="184"/>
      <c r="MML14" s="184"/>
      <c r="MMM14" s="184"/>
      <c r="MMN14" s="184"/>
      <c r="MMO14" s="184"/>
      <c r="MMP14" s="184"/>
      <c r="MMQ14" s="184"/>
      <c r="MMR14" s="184"/>
      <c r="MMS14" s="184"/>
      <c r="MMT14" s="184"/>
      <c r="MMU14" s="184"/>
      <c r="MMV14" s="184"/>
      <c r="MMW14" s="184"/>
      <c r="MMX14" s="184"/>
      <c r="MMY14" s="184"/>
      <c r="MMZ14" s="184"/>
      <c r="MNA14" s="184"/>
      <c r="MNB14" s="184"/>
      <c r="MNC14" s="184"/>
      <c r="MND14" s="184"/>
      <c r="MNE14" s="184"/>
      <c r="MNF14" s="184"/>
      <c r="MNG14" s="184"/>
      <c r="MNH14" s="184"/>
      <c r="MNI14" s="184"/>
      <c r="MNJ14" s="184"/>
      <c r="MNK14" s="184"/>
      <c r="MNL14" s="184"/>
      <c r="MNM14" s="184"/>
      <c r="MNN14" s="184"/>
      <c r="MNO14" s="184"/>
      <c r="MNP14" s="184"/>
      <c r="MNQ14" s="184"/>
      <c r="MNR14" s="184"/>
      <c r="MNS14" s="184"/>
      <c r="MNT14" s="184"/>
      <c r="MNU14" s="184"/>
      <c r="MNV14" s="184"/>
      <c r="MNW14" s="184"/>
      <c r="MNX14" s="184"/>
      <c r="MNY14" s="184"/>
      <c r="MNZ14" s="184"/>
      <c r="MOA14" s="184"/>
      <c r="MOB14" s="184"/>
      <c r="MOC14" s="184"/>
      <c r="MOD14" s="184"/>
      <c r="MOE14" s="184"/>
      <c r="MOF14" s="184"/>
      <c r="MOG14" s="184"/>
      <c r="MOH14" s="184"/>
      <c r="MOI14" s="184"/>
      <c r="MOJ14" s="184"/>
      <c r="MOK14" s="184"/>
      <c r="MOL14" s="184"/>
      <c r="MOM14" s="184"/>
      <c r="MON14" s="184"/>
      <c r="MOO14" s="184"/>
      <c r="MOP14" s="184"/>
      <c r="MOQ14" s="184"/>
      <c r="MOR14" s="184"/>
      <c r="MOS14" s="184"/>
      <c r="MOT14" s="184"/>
      <c r="MOU14" s="184"/>
      <c r="MOV14" s="184"/>
      <c r="MOW14" s="184"/>
      <c r="MOX14" s="184"/>
      <c r="MOY14" s="184"/>
      <c r="MOZ14" s="184"/>
      <c r="MPA14" s="184"/>
      <c r="MPB14" s="184"/>
      <c r="MPC14" s="184"/>
      <c r="MPD14" s="184"/>
      <c r="MPE14" s="184"/>
      <c r="MPF14" s="184"/>
      <c r="MPG14" s="184"/>
      <c r="MPH14" s="184"/>
      <c r="MPI14" s="184"/>
      <c r="MPJ14" s="184"/>
      <c r="MPK14" s="184"/>
      <c r="MPL14" s="184"/>
      <c r="MPM14" s="184"/>
      <c r="MPN14" s="184"/>
      <c r="MPO14" s="184"/>
      <c r="MPP14" s="184"/>
      <c r="MPQ14" s="184"/>
      <c r="MPR14" s="184"/>
      <c r="MPS14" s="184"/>
      <c r="MPT14" s="184"/>
      <c r="MPU14" s="184"/>
      <c r="MPV14" s="184"/>
      <c r="MPW14" s="184"/>
      <c r="MPX14" s="184"/>
      <c r="MPY14" s="184"/>
      <c r="MPZ14" s="184"/>
      <c r="MQA14" s="184"/>
      <c r="MQB14" s="184"/>
      <c r="MQC14" s="184"/>
      <c r="MQD14" s="184"/>
      <c r="MQE14" s="184"/>
      <c r="MQF14" s="184"/>
      <c r="MQG14" s="184"/>
      <c r="MQH14" s="184"/>
      <c r="MQI14" s="184"/>
      <c r="MQJ14" s="184"/>
      <c r="MQK14" s="184"/>
      <c r="MQL14" s="184"/>
      <c r="MQM14" s="184"/>
      <c r="MQN14" s="184"/>
      <c r="MQO14" s="184"/>
      <c r="MQP14" s="184"/>
      <c r="MQQ14" s="184"/>
      <c r="MQR14" s="184"/>
      <c r="MQS14" s="184"/>
      <c r="MQT14" s="184"/>
      <c r="MQU14" s="184"/>
      <c r="MQV14" s="184"/>
      <c r="MQW14" s="184"/>
      <c r="MQX14" s="184"/>
      <c r="MQY14" s="184"/>
      <c r="MQZ14" s="184"/>
      <c r="MRA14" s="184"/>
      <c r="MRB14" s="184"/>
      <c r="MRC14" s="184"/>
      <c r="MRD14" s="184"/>
      <c r="MRE14" s="184"/>
      <c r="MRF14" s="184"/>
      <c r="MRG14" s="184"/>
      <c r="MRH14" s="184"/>
      <c r="MRI14" s="184"/>
      <c r="MRJ14" s="184"/>
      <c r="MRK14" s="184"/>
      <c r="MRL14" s="184"/>
      <c r="MRM14" s="184"/>
      <c r="MRN14" s="184"/>
      <c r="MRO14" s="184"/>
      <c r="MRP14" s="184"/>
      <c r="MRQ14" s="184"/>
      <c r="MRR14" s="184"/>
      <c r="MRS14" s="184"/>
      <c r="MRT14" s="184"/>
      <c r="MRU14" s="184"/>
      <c r="MRV14" s="184"/>
      <c r="MRW14" s="184"/>
      <c r="MRX14" s="184"/>
      <c r="MRY14" s="184"/>
      <c r="MRZ14" s="184"/>
      <c r="MSA14" s="184"/>
      <c r="MSB14" s="184"/>
      <c r="MSC14" s="184"/>
      <c r="MSD14" s="184"/>
      <c r="MSE14" s="184"/>
      <c r="MSF14" s="184"/>
      <c r="MSG14" s="184"/>
      <c r="MSH14" s="184"/>
      <c r="MSI14" s="184"/>
      <c r="MSJ14" s="184"/>
      <c r="MSK14" s="184"/>
      <c r="MSL14" s="184"/>
      <c r="MSM14" s="184"/>
      <c r="MSN14" s="184"/>
      <c r="MSO14" s="184"/>
      <c r="MSP14" s="184"/>
      <c r="MSQ14" s="184"/>
      <c r="MSR14" s="184"/>
      <c r="MSS14" s="184"/>
      <c r="MST14" s="184"/>
      <c r="MSU14" s="184"/>
      <c r="MSV14" s="184"/>
      <c r="MSW14" s="184"/>
      <c r="MSX14" s="184"/>
      <c r="MSY14" s="184"/>
      <c r="MSZ14" s="184"/>
      <c r="MTA14" s="184"/>
      <c r="MTB14" s="184"/>
      <c r="MTC14" s="184"/>
      <c r="MTD14" s="184"/>
      <c r="MTE14" s="184"/>
      <c r="MTF14" s="184"/>
      <c r="MTG14" s="184"/>
      <c r="MTH14" s="184"/>
      <c r="MTI14" s="184"/>
      <c r="MTJ14" s="184"/>
      <c r="MTK14" s="184"/>
      <c r="MTL14" s="184"/>
      <c r="MTM14" s="184"/>
      <c r="MTN14" s="184"/>
      <c r="MTO14" s="184"/>
      <c r="MTP14" s="184"/>
      <c r="MTQ14" s="184"/>
      <c r="MTR14" s="184"/>
      <c r="MTS14" s="184"/>
      <c r="MTT14" s="184"/>
      <c r="MTU14" s="184"/>
      <c r="MTV14" s="184"/>
      <c r="MTW14" s="184"/>
      <c r="MTX14" s="184"/>
      <c r="MTY14" s="184"/>
      <c r="MTZ14" s="184"/>
      <c r="MUA14" s="184"/>
      <c r="MUB14" s="184"/>
      <c r="MUC14" s="184"/>
      <c r="MUD14" s="184"/>
      <c r="MUE14" s="184"/>
      <c r="MUF14" s="184"/>
      <c r="MUG14" s="184"/>
      <c r="MUH14" s="184"/>
      <c r="MUI14" s="184"/>
      <c r="MUJ14" s="184"/>
      <c r="MUK14" s="184"/>
      <c r="MUL14" s="184"/>
      <c r="MUM14" s="184"/>
      <c r="MUN14" s="184"/>
      <c r="MUO14" s="184"/>
      <c r="MUP14" s="184"/>
      <c r="MUQ14" s="184"/>
      <c r="MUR14" s="184"/>
      <c r="MUS14" s="184"/>
      <c r="MUT14" s="184"/>
      <c r="MUU14" s="184"/>
      <c r="MUV14" s="184"/>
      <c r="MUW14" s="184"/>
      <c r="MUX14" s="184"/>
      <c r="MUY14" s="184"/>
      <c r="MUZ14" s="184"/>
      <c r="MVA14" s="184"/>
      <c r="MVB14" s="184"/>
      <c r="MVC14" s="184"/>
      <c r="MVD14" s="184"/>
      <c r="MVE14" s="184"/>
      <c r="MVF14" s="184"/>
      <c r="MVG14" s="184"/>
      <c r="MVH14" s="184"/>
      <c r="MVI14" s="184"/>
      <c r="MVJ14" s="184"/>
      <c r="MVK14" s="184"/>
      <c r="MVL14" s="184"/>
      <c r="MVM14" s="184"/>
      <c r="MVN14" s="184"/>
      <c r="MVO14" s="184"/>
      <c r="MVP14" s="184"/>
      <c r="MVQ14" s="184"/>
      <c r="MVR14" s="184"/>
      <c r="MVS14" s="184"/>
      <c r="MVT14" s="184"/>
      <c r="MVU14" s="184"/>
      <c r="MVV14" s="184"/>
      <c r="MVW14" s="184"/>
      <c r="MVX14" s="184"/>
      <c r="MVY14" s="184"/>
      <c r="MVZ14" s="184"/>
      <c r="MWA14" s="184"/>
      <c r="MWB14" s="184"/>
      <c r="MWC14" s="184"/>
      <c r="MWD14" s="184"/>
      <c r="MWE14" s="184"/>
      <c r="MWF14" s="184"/>
      <c r="MWG14" s="184"/>
      <c r="MWH14" s="184"/>
      <c r="MWI14" s="184"/>
      <c r="MWJ14" s="184"/>
      <c r="MWK14" s="184"/>
      <c r="MWL14" s="184"/>
      <c r="MWM14" s="184"/>
      <c r="MWN14" s="184"/>
      <c r="MWO14" s="184"/>
      <c r="MWP14" s="184"/>
      <c r="MWQ14" s="184"/>
      <c r="MWR14" s="184"/>
      <c r="MWS14" s="184"/>
      <c r="MWT14" s="184"/>
      <c r="MWU14" s="184"/>
      <c r="MWV14" s="184"/>
      <c r="MWW14" s="184"/>
      <c r="MWX14" s="184"/>
      <c r="MWY14" s="184"/>
      <c r="MWZ14" s="184"/>
      <c r="MXA14" s="184"/>
      <c r="MXB14" s="184"/>
      <c r="MXC14" s="184"/>
      <c r="MXD14" s="184"/>
      <c r="MXE14" s="184"/>
      <c r="MXF14" s="184"/>
      <c r="MXG14" s="184"/>
      <c r="MXH14" s="184"/>
      <c r="MXI14" s="184"/>
      <c r="MXJ14" s="184"/>
      <c r="MXK14" s="184"/>
      <c r="MXL14" s="184"/>
      <c r="MXM14" s="184"/>
      <c r="MXN14" s="184"/>
      <c r="MXO14" s="184"/>
      <c r="MXP14" s="184"/>
      <c r="MXQ14" s="184"/>
      <c r="MXR14" s="184"/>
      <c r="MXS14" s="184"/>
      <c r="MXT14" s="184"/>
      <c r="MXU14" s="184"/>
      <c r="MXV14" s="184"/>
      <c r="MXW14" s="184"/>
      <c r="MXX14" s="184"/>
      <c r="MXY14" s="184"/>
      <c r="MXZ14" s="184"/>
      <c r="MYA14" s="184"/>
      <c r="MYB14" s="184"/>
      <c r="MYC14" s="184"/>
      <c r="MYD14" s="184"/>
      <c r="MYE14" s="184"/>
      <c r="MYF14" s="184"/>
      <c r="MYG14" s="184"/>
      <c r="MYH14" s="184"/>
      <c r="MYI14" s="184"/>
      <c r="MYJ14" s="184"/>
      <c r="MYK14" s="184"/>
      <c r="MYL14" s="184"/>
      <c r="MYM14" s="184"/>
      <c r="MYN14" s="184"/>
      <c r="MYO14" s="184"/>
      <c r="MYP14" s="184"/>
      <c r="MYQ14" s="184"/>
      <c r="MYR14" s="184"/>
      <c r="MYS14" s="184"/>
      <c r="MYT14" s="184"/>
      <c r="MYU14" s="184"/>
      <c r="MYV14" s="184"/>
      <c r="MYW14" s="184"/>
      <c r="MYX14" s="184"/>
      <c r="MYY14" s="184"/>
      <c r="MYZ14" s="184"/>
      <c r="MZA14" s="184"/>
      <c r="MZB14" s="184"/>
      <c r="MZC14" s="184"/>
      <c r="MZD14" s="184"/>
      <c r="MZE14" s="184"/>
      <c r="MZF14" s="184"/>
      <c r="MZG14" s="184"/>
      <c r="MZH14" s="184"/>
      <c r="MZI14" s="184"/>
      <c r="MZJ14" s="184"/>
      <c r="MZK14" s="184"/>
      <c r="MZL14" s="184"/>
      <c r="MZM14" s="184"/>
      <c r="MZN14" s="184"/>
      <c r="MZO14" s="184"/>
      <c r="MZP14" s="184"/>
      <c r="MZQ14" s="184"/>
      <c r="MZR14" s="184"/>
      <c r="MZS14" s="184"/>
      <c r="MZT14" s="184"/>
      <c r="MZU14" s="184"/>
      <c r="MZV14" s="184"/>
      <c r="MZW14" s="184"/>
      <c r="MZX14" s="184"/>
      <c r="MZY14" s="184"/>
      <c r="MZZ14" s="184"/>
      <c r="NAA14" s="184"/>
      <c r="NAB14" s="184"/>
      <c r="NAC14" s="184"/>
      <c r="NAD14" s="184"/>
      <c r="NAE14" s="184"/>
      <c r="NAF14" s="184"/>
      <c r="NAG14" s="184"/>
      <c r="NAH14" s="184"/>
      <c r="NAI14" s="184"/>
      <c r="NAJ14" s="184"/>
      <c r="NAK14" s="184"/>
      <c r="NAL14" s="184"/>
      <c r="NAM14" s="184"/>
      <c r="NAN14" s="184"/>
      <c r="NAO14" s="184"/>
      <c r="NAP14" s="184"/>
      <c r="NAQ14" s="184"/>
      <c r="NAR14" s="184"/>
      <c r="NAS14" s="184"/>
      <c r="NAT14" s="184"/>
      <c r="NAU14" s="184"/>
      <c r="NAV14" s="184"/>
      <c r="NAW14" s="184"/>
      <c r="NAX14" s="184"/>
      <c r="NAY14" s="184"/>
      <c r="NAZ14" s="184"/>
      <c r="NBA14" s="184"/>
      <c r="NBB14" s="184"/>
      <c r="NBC14" s="184"/>
      <c r="NBD14" s="184"/>
      <c r="NBE14" s="184"/>
      <c r="NBF14" s="184"/>
      <c r="NBG14" s="184"/>
      <c r="NBH14" s="184"/>
      <c r="NBI14" s="184"/>
      <c r="NBJ14" s="184"/>
      <c r="NBK14" s="184"/>
      <c r="NBL14" s="184"/>
      <c r="NBM14" s="184"/>
      <c r="NBN14" s="184"/>
      <c r="NBO14" s="184"/>
      <c r="NBP14" s="184"/>
      <c r="NBQ14" s="184"/>
      <c r="NBR14" s="184"/>
      <c r="NBS14" s="184"/>
      <c r="NBT14" s="184"/>
      <c r="NBU14" s="184"/>
      <c r="NBV14" s="184"/>
      <c r="NBW14" s="184"/>
      <c r="NBX14" s="184"/>
      <c r="NBY14" s="184"/>
      <c r="NBZ14" s="184"/>
      <c r="NCA14" s="184"/>
      <c r="NCB14" s="184"/>
      <c r="NCC14" s="184"/>
      <c r="NCD14" s="184"/>
      <c r="NCE14" s="184"/>
      <c r="NCF14" s="184"/>
      <c r="NCG14" s="184"/>
      <c r="NCH14" s="184"/>
      <c r="NCI14" s="184"/>
      <c r="NCJ14" s="184"/>
      <c r="NCK14" s="184"/>
      <c r="NCL14" s="184"/>
      <c r="NCM14" s="184"/>
      <c r="NCN14" s="184"/>
      <c r="NCO14" s="184"/>
      <c r="NCP14" s="184"/>
      <c r="NCQ14" s="184"/>
      <c r="NCR14" s="184"/>
      <c r="NCS14" s="184"/>
      <c r="NCT14" s="184"/>
      <c r="NCU14" s="184"/>
      <c r="NCV14" s="184"/>
      <c r="NCW14" s="184"/>
      <c r="NCX14" s="184"/>
      <c r="NCY14" s="184"/>
      <c r="NCZ14" s="184"/>
      <c r="NDA14" s="184"/>
      <c r="NDB14" s="184"/>
      <c r="NDC14" s="184"/>
      <c r="NDD14" s="184"/>
      <c r="NDE14" s="184"/>
      <c r="NDF14" s="184"/>
      <c r="NDG14" s="184"/>
      <c r="NDH14" s="184"/>
      <c r="NDI14" s="184"/>
      <c r="NDJ14" s="184"/>
      <c r="NDK14" s="184"/>
      <c r="NDL14" s="184"/>
      <c r="NDM14" s="184"/>
      <c r="NDN14" s="184"/>
      <c r="NDO14" s="184"/>
      <c r="NDP14" s="184"/>
      <c r="NDQ14" s="184"/>
      <c r="NDR14" s="184"/>
      <c r="NDS14" s="184"/>
      <c r="NDT14" s="184"/>
      <c r="NDU14" s="184"/>
      <c r="NDV14" s="184"/>
      <c r="NDW14" s="184"/>
      <c r="NDX14" s="184"/>
      <c r="NDY14" s="184"/>
      <c r="NDZ14" s="184"/>
      <c r="NEA14" s="184"/>
      <c r="NEB14" s="184"/>
      <c r="NEC14" s="184"/>
      <c r="NED14" s="184"/>
      <c r="NEE14" s="184"/>
      <c r="NEF14" s="184"/>
      <c r="NEG14" s="184"/>
      <c r="NEH14" s="184"/>
      <c r="NEI14" s="184"/>
      <c r="NEJ14" s="184"/>
      <c r="NEK14" s="184"/>
      <c r="NEL14" s="184"/>
      <c r="NEM14" s="184"/>
      <c r="NEN14" s="184"/>
      <c r="NEO14" s="184"/>
      <c r="NEP14" s="184"/>
      <c r="NEQ14" s="184"/>
      <c r="NER14" s="184"/>
      <c r="NES14" s="184"/>
      <c r="NET14" s="184"/>
      <c r="NEU14" s="184"/>
      <c r="NEV14" s="184"/>
      <c r="NEW14" s="184"/>
      <c r="NEX14" s="184"/>
      <c r="NEY14" s="184"/>
      <c r="NEZ14" s="184"/>
      <c r="NFA14" s="184"/>
      <c r="NFB14" s="184"/>
      <c r="NFC14" s="184"/>
      <c r="NFD14" s="184"/>
      <c r="NFE14" s="184"/>
      <c r="NFF14" s="184"/>
      <c r="NFG14" s="184"/>
      <c r="NFH14" s="184"/>
      <c r="NFI14" s="184"/>
      <c r="NFJ14" s="184"/>
      <c r="NFK14" s="184"/>
      <c r="NFL14" s="184"/>
      <c r="NFM14" s="184"/>
      <c r="NFN14" s="184"/>
      <c r="NFO14" s="184"/>
      <c r="NFP14" s="184"/>
      <c r="NFQ14" s="184"/>
      <c r="NFR14" s="184"/>
      <c r="NFS14" s="184"/>
      <c r="NFT14" s="184"/>
      <c r="NFU14" s="184"/>
      <c r="NFV14" s="184"/>
      <c r="NFW14" s="184"/>
      <c r="NFX14" s="184"/>
      <c r="NFY14" s="184"/>
      <c r="NFZ14" s="184"/>
      <c r="NGA14" s="184"/>
      <c r="NGB14" s="184"/>
      <c r="NGC14" s="184"/>
      <c r="NGD14" s="184"/>
      <c r="NGE14" s="184"/>
      <c r="NGF14" s="184"/>
      <c r="NGG14" s="184"/>
      <c r="NGH14" s="184"/>
      <c r="NGI14" s="184"/>
      <c r="NGJ14" s="184"/>
      <c r="NGK14" s="184"/>
      <c r="NGL14" s="184"/>
      <c r="NGM14" s="184"/>
      <c r="NGN14" s="184"/>
      <c r="NGO14" s="184"/>
      <c r="NGP14" s="184"/>
      <c r="NGQ14" s="184"/>
      <c r="NGR14" s="184"/>
      <c r="NGS14" s="184"/>
      <c r="NGT14" s="184"/>
      <c r="NGU14" s="184"/>
      <c r="NGV14" s="184"/>
      <c r="NGW14" s="184"/>
      <c r="NGX14" s="184"/>
      <c r="NGY14" s="184"/>
      <c r="NGZ14" s="184"/>
      <c r="NHA14" s="184"/>
      <c r="NHB14" s="184"/>
      <c r="NHC14" s="184"/>
      <c r="NHD14" s="184"/>
      <c r="NHE14" s="184"/>
      <c r="NHF14" s="184"/>
      <c r="NHG14" s="184"/>
      <c r="NHH14" s="184"/>
      <c r="NHI14" s="184"/>
      <c r="NHJ14" s="184"/>
      <c r="NHK14" s="184"/>
      <c r="NHL14" s="184"/>
      <c r="NHM14" s="184"/>
      <c r="NHN14" s="184"/>
      <c r="NHO14" s="184"/>
      <c r="NHP14" s="184"/>
      <c r="NHQ14" s="184"/>
      <c r="NHR14" s="184"/>
      <c r="NHS14" s="184"/>
      <c r="NHT14" s="184"/>
      <c r="NHU14" s="184"/>
      <c r="NHV14" s="184"/>
      <c r="NHW14" s="184"/>
      <c r="NHX14" s="184"/>
      <c r="NHY14" s="184"/>
      <c r="NHZ14" s="184"/>
      <c r="NIA14" s="184"/>
      <c r="NIB14" s="184"/>
      <c r="NIC14" s="184"/>
      <c r="NID14" s="184"/>
      <c r="NIE14" s="184"/>
      <c r="NIF14" s="184"/>
      <c r="NIG14" s="184"/>
      <c r="NIH14" s="184"/>
      <c r="NII14" s="184"/>
      <c r="NIJ14" s="184"/>
      <c r="NIK14" s="184"/>
      <c r="NIL14" s="184"/>
      <c r="NIM14" s="184"/>
      <c r="NIN14" s="184"/>
      <c r="NIO14" s="184"/>
      <c r="NIP14" s="184"/>
      <c r="NIQ14" s="184"/>
      <c r="NIR14" s="184"/>
      <c r="NIS14" s="184"/>
      <c r="NIT14" s="184"/>
      <c r="NIU14" s="184"/>
      <c r="NIV14" s="184"/>
      <c r="NIW14" s="184"/>
      <c r="NIX14" s="184"/>
      <c r="NIY14" s="184"/>
      <c r="NIZ14" s="184"/>
      <c r="NJA14" s="184"/>
      <c r="NJB14" s="184"/>
      <c r="NJC14" s="184"/>
      <c r="NJD14" s="184"/>
      <c r="NJE14" s="184"/>
      <c r="NJF14" s="184"/>
      <c r="NJG14" s="184"/>
      <c r="NJH14" s="184"/>
      <c r="NJI14" s="184"/>
      <c r="NJJ14" s="184"/>
      <c r="NJK14" s="184"/>
      <c r="NJL14" s="184"/>
      <c r="NJM14" s="184"/>
      <c r="NJN14" s="184"/>
      <c r="NJO14" s="184"/>
      <c r="NJP14" s="184"/>
      <c r="NJQ14" s="184"/>
      <c r="NJR14" s="184"/>
      <c r="NJS14" s="184"/>
      <c r="NJT14" s="184"/>
      <c r="NJU14" s="184"/>
      <c r="NJV14" s="184"/>
      <c r="NJW14" s="184"/>
      <c r="NJX14" s="184"/>
      <c r="NJY14" s="184"/>
      <c r="NJZ14" s="184"/>
      <c r="NKA14" s="184"/>
      <c r="NKB14" s="184"/>
      <c r="NKC14" s="184"/>
      <c r="NKD14" s="184"/>
      <c r="NKE14" s="184"/>
      <c r="NKF14" s="184"/>
      <c r="NKG14" s="184"/>
      <c r="NKH14" s="184"/>
      <c r="NKI14" s="184"/>
      <c r="NKJ14" s="184"/>
      <c r="NKK14" s="184"/>
      <c r="NKL14" s="184"/>
      <c r="NKM14" s="184"/>
      <c r="NKN14" s="184"/>
      <c r="NKO14" s="184"/>
      <c r="NKP14" s="184"/>
      <c r="NKQ14" s="184"/>
      <c r="NKR14" s="184"/>
      <c r="NKS14" s="184"/>
      <c r="NKT14" s="184"/>
      <c r="NKU14" s="184"/>
      <c r="NKV14" s="184"/>
      <c r="NKW14" s="184"/>
      <c r="NKX14" s="184"/>
      <c r="NKY14" s="184"/>
      <c r="NKZ14" s="184"/>
      <c r="NLA14" s="184"/>
      <c r="NLB14" s="184"/>
      <c r="NLC14" s="184"/>
      <c r="NLD14" s="184"/>
      <c r="NLE14" s="184"/>
      <c r="NLF14" s="184"/>
      <c r="NLG14" s="184"/>
      <c r="NLH14" s="184"/>
      <c r="NLI14" s="184"/>
      <c r="NLJ14" s="184"/>
      <c r="NLK14" s="184"/>
      <c r="NLL14" s="184"/>
      <c r="NLM14" s="184"/>
      <c r="NLN14" s="184"/>
      <c r="NLO14" s="184"/>
      <c r="NLP14" s="184"/>
      <c r="NLQ14" s="184"/>
      <c r="NLR14" s="184"/>
      <c r="NLS14" s="184"/>
      <c r="NLT14" s="184"/>
      <c r="NLU14" s="184"/>
      <c r="NLV14" s="184"/>
      <c r="NLW14" s="184"/>
      <c r="NLX14" s="184"/>
      <c r="NLY14" s="184"/>
      <c r="NLZ14" s="184"/>
      <c r="NMA14" s="184"/>
      <c r="NMB14" s="184"/>
      <c r="NMC14" s="184"/>
      <c r="NMD14" s="184"/>
      <c r="NME14" s="184"/>
      <c r="NMF14" s="184"/>
      <c r="NMG14" s="184"/>
      <c r="NMH14" s="184"/>
      <c r="NMI14" s="184"/>
      <c r="NMJ14" s="184"/>
      <c r="NMK14" s="184"/>
      <c r="NML14" s="184"/>
      <c r="NMM14" s="184"/>
      <c r="NMN14" s="184"/>
      <c r="NMO14" s="184"/>
      <c r="NMP14" s="184"/>
      <c r="NMQ14" s="184"/>
      <c r="NMR14" s="184"/>
      <c r="NMS14" s="184"/>
      <c r="NMT14" s="184"/>
      <c r="NMU14" s="184"/>
      <c r="NMV14" s="184"/>
      <c r="NMW14" s="184"/>
      <c r="NMX14" s="184"/>
      <c r="NMY14" s="184"/>
      <c r="NMZ14" s="184"/>
      <c r="NNA14" s="184"/>
      <c r="NNB14" s="184"/>
      <c r="NNC14" s="184"/>
      <c r="NND14" s="184"/>
      <c r="NNE14" s="184"/>
      <c r="NNF14" s="184"/>
      <c r="NNG14" s="184"/>
      <c r="NNH14" s="184"/>
      <c r="NNI14" s="184"/>
      <c r="NNJ14" s="184"/>
      <c r="NNK14" s="184"/>
      <c r="NNL14" s="184"/>
      <c r="NNM14" s="184"/>
      <c r="NNN14" s="184"/>
      <c r="NNO14" s="184"/>
      <c r="NNP14" s="184"/>
      <c r="NNQ14" s="184"/>
      <c r="NNR14" s="184"/>
      <c r="NNS14" s="184"/>
      <c r="NNT14" s="184"/>
      <c r="NNU14" s="184"/>
      <c r="NNV14" s="184"/>
      <c r="NNW14" s="184"/>
      <c r="NNX14" s="184"/>
      <c r="NNY14" s="184"/>
      <c r="NNZ14" s="184"/>
      <c r="NOA14" s="184"/>
      <c r="NOB14" s="184"/>
      <c r="NOC14" s="184"/>
      <c r="NOD14" s="184"/>
      <c r="NOE14" s="184"/>
      <c r="NOF14" s="184"/>
      <c r="NOG14" s="184"/>
      <c r="NOH14" s="184"/>
      <c r="NOI14" s="184"/>
      <c r="NOJ14" s="184"/>
      <c r="NOK14" s="184"/>
      <c r="NOL14" s="184"/>
      <c r="NOM14" s="184"/>
      <c r="NON14" s="184"/>
      <c r="NOO14" s="184"/>
      <c r="NOP14" s="184"/>
      <c r="NOQ14" s="184"/>
      <c r="NOR14" s="184"/>
      <c r="NOS14" s="184"/>
      <c r="NOT14" s="184"/>
      <c r="NOU14" s="184"/>
      <c r="NOV14" s="184"/>
      <c r="NOW14" s="184"/>
      <c r="NOX14" s="184"/>
      <c r="NOY14" s="184"/>
      <c r="NOZ14" s="184"/>
      <c r="NPA14" s="184"/>
      <c r="NPB14" s="184"/>
      <c r="NPC14" s="184"/>
      <c r="NPD14" s="184"/>
      <c r="NPE14" s="184"/>
      <c r="NPF14" s="184"/>
      <c r="NPG14" s="184"/>
      <c r="NPH14" s="184"/>
      <c r="NPI14" s="184"/>
      <c r="NPJ14" s="184"/>
      <c r="NPK14" s="184"/>
      <c r="NPL14" s="184"/>
      <c r="NPM14" s="184"/>
      <c r="NPN14" s="184"/>
      <c r="NPO14" s="184"/>
      <c r="NPP14" s="184"/>
      <c r="NPQ14" s="184"/>
      <c r="NPR14" s="184"/>
      <c r="NPS14" s="184"/>
      <c r="NPT14" s="184"/>
      <c r="NPU14" s="184"/>
      <c r="NPV14" s="184"/>
      <c r="NPW14" s="184"/>
      <c r="NPX14" s="184"/>
      <c r="NPY14" s="184"/>
      <c r="NPZ14" s="184"/>
      <c r="NQA14" s="184"/>
      <c r="NQB14" s="184"/>
      <c r="NQC14" s="184"/>
      <c r="NQD14" s="184"/>
      <c r="NQE14" s="184"/>
      <c r="NQF14" s="184"/>
      <c r="NQG14" s="184"/>
      <c r="NQH14" s="184"/>
      <c r="NQI14" s="184"/>
      <c r="NQJ14" s="184"/>
      <c r="NQK14" s="184"/>
      <c r="NQL14" s="184"/>
      <c r="NQM14" s="184"/>
      <c r="NQN14" s="184"/>
      <c r="NQO14" s="184"/>
      <c r="NQP14" s="184"/>
      <c r="NQQ14" s="184"/>
      <c r="NQR14" s="184"/>
      <c r="NQS14" s="184"/>
      <c r="NQT14" s="184"/>
      <c r="NQU14" s="184"/>
      <c r="NQV14" s="184"/>
      <c r="NQW14" s="184"/>
      <c r="NQX14" s="184"/>
      <c r="NQY14" s="184"/>
      <c r="NQZ14" s="184"/>
      <c r="NRA14" s="184"/>
      <c r="NRB14" s="184"/>
      <c r="NRC14" s="184"/>
      <c r="NRD14" s="184"/>
      <c r="NRE14" s="184"/>
      <c r="NRF14" s="184"/>
      <c r="NRG14" s="184"/>
      <c r="NRH14" s="184"/>
      <c r="NRI14" s="184"/>
      <c r="NRJ14" s="184"/>
      <c r="NRK14" s="184"/>
      <c r="NRL14" s="184"/>
      <c r="NRM14" s="184"/>
      <c r="NRN14" s="184"/>
      <c r="NRO14" s="184"/>
      <c r="NRP14" s="184"/>
      <c r="NRQ14" s="184"/>
      <c r="NRR14" s="184"/>
      <c r="NRS14" s="184"/>
      <c r="NRT14" s="184"/>
      <c r="NRU14" s="184"/>
      <c r="NRV14" s="184"/>
      <c r="NRW14" s="184"/>
      <c r="NRX14" s="184"/>
      <c r="NRY14" s="184"/>
      <c r="NRZ14" s="184"/>
      <c r="NSA14" s="184"/>
      <c r="NSB14" s="184"/>
      <c r="NSC14" s="184"/>
      <c r="NSD14" s="184"/>
      <c r="NSE14" s="184"/>
      <c r="NSF14" s="184"/>
      <c r="NSG14" s="184"/>
      <c r="NSH14" s="184"/>
      <c r="NSI14" s="184"/>
      <c r="NSJ14" s="184"/>
      <c r="NSK14" s="184"/>
      <c r="NSL14" s="184"/>
      <c r="NSM14" s="184"/>
      <c r="NSN14" s="184"/>
      <c r="NSO14" s="184"/>
      <c r="NSP14" s="184"/>
      <c r="NSQ14" s="184"/>
      <c r="NSR14" s="184"/>
      <c r="NSS14" s="184"/>
      <c r="NST14" s="184"/>
      <c r="NSU14" s="184"/>
      <c r="NSV14" s="184"/>
      <c r="NSW14" s="184"/>
      <c r="NSX14" s="184"/>
      <c r="NSY14" s="184"/>
      <c r="NSZ14" s="184"/>
      <c r="NTA14" s="184"/>
      <c r="NTB14" s="184"/>
      <c r="NTC14" s="184"/>
      <c r="NTD14" s="184"/>
      <c r="NTE14" s="184"/>
      <c r="NTF14" s="184"/>
      <c r="NTG14" s="184"/>
      <c r="NTH14" s="184"/>
      <c r="NTI14" s="184"/>
      <c r="NTJ14" s="184"/>
      <c r="NTK14" s="184"/>
      <c r="NTL14" s="184"/>
      <c r="NTM14" s="184"/>
      <c r="NTN14" s="184"/>
      <c r="NTO14" s="184"/>
      <c r="NTP14" s="184"/>
      <c r="NTQ14" s="184"/>
      <c r="NTR14" s="184"/>
      <c r="NTS14" s="184"/>
      <c r="NTT14" s="184"/>
      <c r="NTU14" s="184"/>
      <c r="NTV14" s="184"/>
      <c r="NTW14" s="184"/>
      <c r="NTX14" s="184"/>
      <c r="NTY14" s="184"/>
      <c r="NTZ14" s="184"/>
      <c r="NUA14" s="184"/>
      <c r="NUB14" s="184"/>
      <c r="NUC14" s="184"/>
      <c r="NUD14" s="184"/>
      <c r="NUE14" s="184"/>
      <c r="NUF14" s="184"/>
      <c r="NUG14" s="184"/>
      <c r="NUH14" s="184"/>
      <c r="NUI14" s="184"/>
      <c r="NUJ14" s="184"/>
      <c r="NUK14" s="184"/>
      <c r="NUL14" s="184"/>
      <c r="NUM14" s="184"/>
      <c r="NUN14" s="184"/>
      <c r="NUO14" s="184"/>
      <c r="NUP14" s="184"/>
      <c r="NUQ14" s="184"/>
      <c r="NUR14" s="184"/>
      <c r="NUS14" s="184"/>
      <c r="NUT14" s="184"/>
      <c r="NUU14" s="184"/>
      <c r="NUV14" s="184"/>
      <c r="NUW14" s="184"/>
      <c r="NUX14" s="184"/>
      <c r="NUY14" s="184"/>
      <c r="NUZ14" s="184"/>
      <c r="NVA14" s="184"/>
      <c r="NVB14" s="184"/>
      <c r="NVC14" s="184"/>
      <c r="NVD14" s="184"/>
      <c r="NVE14" s="184"/>
      <c r="NVF14" s="184"/>
      <c r="NVG14" s="184"/>
      <c r="NVH14" s="184"/>
      <c r="NVI14" s="184"/>
      <c r="NVJ14" s="184"/>
      <c r="NVK14" s="184"/>
      <c r="NVL14" s="184"/>
      <c r="NVM14" s="184"/>
      <c r="NVN14" s="184"/>
      <c r="NVO14" s="184"/>
      <c r="NVP14" s="184"/>
      <c r="NVQ14" s="184"/>
      <c r="NVR14" s="184"/>
      <c r="NVS14" s="184"/>
      <c r="NVT14" s="184"/>
      <c r="NVU14" s="184"/>
      <c r="NVV14" s="184"/>
      <c r="NVW14" s="184"/>
      <c r="NVX14" s="184"/>
      <c r="NVY14" s="184"/>
      <c r="NVZ14" s="184"/>
      <c r="NWA14" s="184"/>
      <c r="NWB14" s="184"/>
      <c r="NWC14" s="184"/>
      <c r="NWD14" s="184"/>
      <c r="NWE14" s="184"/>
      <c r="NWF14" s="184"/>
      <c r="NWG14" s="184"/>
      <c r="NWH14" s="184"/>
      <c r="NWI14" s="184"/>
      <c r="NWJ14" s="184"/>
      <c r="NWK14" s="184"/>
      <c r="NWL14" s="184"/>
      <c r="NWM14" s="184"/>
      <c r="NWN14" s="184"/>
      <c r="NWO14" s="184"/>
      <c r="NWP14" s="184"/>
      <c r="NWQ14" s="184"/>
      <c r="NWR14" s="184"/>
      <c r="NWS14" s="184"/>
      <c r="NWT14" s="184"/>
      <c r="NWU14" s="184"/>
      <c r="NWV14" s="184"/>
      <c r="NWW14" s="184"/>
      <c r="NWX14" s="184"/>
      <c r="NWY14" s="184"/>
      <c r="NWZ14" s="184"/>
      <c r="NXA14" s="184"/>
      <c r="NXB14" s="184"/>
      <c r="NXC14" s="184"/>
      <c r="NXD14" s="184"/>
      <c r="NXE14" s="184"/>
      <c r="NXF14" s="184"/>
      <c r="NXG14" s="184"/>
      <c r="NXH14" s="184"/>
      <c r="NXI14" s="184"/>
      <c r="NXJ14" s="184"/>
      <c r="NXK14" s="184"/>
      <c r="NXL14" s="184"/>
      <c r="NXM14" s="184"/>
      <c r="NXN14" s="184"/>
      <c r="NXO14" s="184"/>
      <c r="NXP14" s="184"/>
      <c r="NXQ14" s="184"/>
      <c r="NXR14" s="184"/>
      <c r="NXS14" s="184"/>
      <c r="NXT14" s="184"/>
      <c r="NXU14" s="184"/>
      <c r="NXV14" s="184"/>
      <c r="NXW14" s="184"/>
      <c r="NXX14" s="184"/>
      <c r="NXY14" s="184"/>
      <c r="NXZ14" s="184"/>
      <c r="NYA14" s="184"/>
      <c r="NYB14" s="184"/>
      <c r="NYC14" s="184"/>
      <c r="NYD14" s="184"/>
      <c r="NYE14" s="184"/>
      <c r="NYF14" s="184"/>
      <c r="NYG14" s="184"/>
      <c r="NYH14" s="184"/>
      <c r="NYI14" s="184"/>
      <c r="NYJ14" s="184"/>
      <c r="NYK14" s="184"/>
      <c r="NYL14" s="184"/>
      <c r="NYM14" s="184"/>
      <c r="NYN14" s="184"/>
      <c r="NYO14" s="184"/>
      <c r="NYP14" s="184"/>
      <c r="NYQ14" s="184"/>
      <c r="NYR14" s="184"/>
      <c r="NYS14" s="184"/>
      <c r="NYT14" s="184"/>
      <c r="NYU14" s="184"/>
      <c r="NYV14" s="184"/>
      <c r="NYW14" s="184"/>
      <c r="NYX14" s="184"/>
      <c r="NYY14" s="184"/>
      <c r="NYZ14" s="184"/>
      <c r="NZA14" s="184"/>
      <c r="NZB14" s="184"/>
      <c r="NZC14" s="184"/>
      <c r="NZD14" s="184"/>
      <c r="NZE14" s="184"/>
      <c r="NZF14" s="184"/>
      <c r="NZG14" s="184"/>
      <c r="NZH14" s="184"/>
      <c r="NZI14" s="184"/>
      <c r="NZJ14" s="184"/>
      <c r="NZK14" s="184"/>
      <c r="NZL14" s="184"/>
      <c r="NZM14" s="184"/>
      <c r="NZN14" s="184"/>
      <c r="NZO14" s="184"/>
      <c r="NZP14" s="184"/>
      <c r="NZQ14" s="184"/>
      <c r="NZR14" s="184"/>
      <c r="NZS14" s="184"/>
      <c r="NZT14" s="184"/>
      <c r="NZU14" s="184"/>
      <c r="NZV14" s="184"/>
      <c r="NZW14" s="184"/>
      <c r="NZX14" s="184"/>
      <c r="NZY14" s="184"/>
      <c r="NZZ14" s="184"/>
      <c r="OAA14" s="184"/>
      <c r="OAB14" s="184"/>
      <c r="OAC14" s="184"/>
      <c r="OAD14" s="184"/>
      <c r="OAE14" s="184"/>
      <c r="OAF14" s="184"/>
      <c r="OAG14" s="184"/>
      <c r="OAH14" s="184"/>
      <c r="OAI14" s="184"/>
      <c r="OAJ14" s="184"/>
      <c r="OAK14" s="184"/>
      <c r="OAL14" s="184"/>
      <c r="OAM14" s="184"/>
      <c r="OAN14" s="184"/>
      <c r="OAO14" s="184"/>
      <c r="OAP14" s="184"/>
      <c r="OAQ14" s="184"/>
      <c r="OAR14" s="184"/>
      <c r="OAS14" s="184"/>
      <c r="OAT14" s="184"/>
      <c r="OAU14" s="184"/>
      <c r="OAV14" s="184"/>
      <c r="OAW14" s="184"/>
      <c r="OAX14" s="184"/>
      <c r="OAY14" s="184"/>
      <c r="OAZ14" s="184"/>
      <c r="OBA14" s="184"/>
      <c r="OBB14" s="184"/>
      <c r="OBC14" s="184"/>
      <c r="OBD14" s="184"/>
      <c r="OBE14" s="184"/>
      <c r="OBF14" s="184"/>
      <c r="OBG14" s="184"/>
      <c r="OBH14" s="184"/>
      <c r="OBI14" s="184"/>
      <c r="OBJ14" s="184"/>
      <c r="OBK14" s="184"/>
      <c r="OBL14" s="184"/>
      <c r="OBM14" s="184"/>
      <c r="OBN14" s="184"/>
      <c r="OBO14" s="184"/>
      <c r="OBP14" s="184"/>
      <c r="OBQ14" s="184"/>
      <c r="OBR14" s="184"/>
      <c r="OBS14" s="184"/>
      <c r="OBT14" s="184"/>
      <c r="OBU14" s="184"/>
      <c r="OBV14" s="184"/>
      <c r="OBW14" s="184"/>
      <c r="OBX14" s="184"/>
      <c r="OBY14" s="184"/>
      <c r="OBZ14" s="184"/>
      <c r="OCA14" s="184"/>
      <c r="OCB14" s="184"/>
      <c r="OCC14" s="184"/>
      <c r="OCD14" s="184"/>
      <c r="OCE14" s="184"/>
      <c r="OCF14" s="184"/>
      <c r="OCG14" s="184"/>
      <c r="OCH14" s="184"/>
      <c r="OCI14" s="184"/>
      <c r="OCJ14" s="184"/>
      <c r="OCK14" s="184"/>
      <c r="OCL14" s="184"/>
      <c r="OCM14" s="184"/>
      <c r="OCN14" s="184"/>
      <c r="OCO14" s="184"/>
      <c r="OCP14" s="184"/>
      <c r="OCQ14" s="184"/>
      <c r="OCR14" s="184"/>
      <c r="OCS14" s="184"/>
      <c r="OCT14" s="184"/>
      <c r="OCU14" s="184"/>
      <c r="OCV14" s="184"/>
      <c r="OCW14" s="184"/>
      <c r="OCX14" s="184"/>
      <c r="OCY14" s="184"/>
      <c r="OCZ14" s="184"/>
      <c r="ODA14" s="184"/>
      <c r="ODB14" s="184"/>
      <c r="ODC14" s="184"/>
      <c r="ODD14" s="184"/>
      <c r="ODE14" s="184"/>
      <c r="ODF14" s="184"/>
      <c r="ODG14" s="184"/>
      <c r="ODH14" s="184"/>
      <c r="ODI14" s="184"/>
      <c r="ODJ14" s="184"/>
      <c r="ODK14" s="184"/>
      <c r="ODL14" s="184"/>
      <c r="ODM14" s="184"/>
      <c r="ODN14" s="184"/>
      <c r="ODO14" s="184"/>
      <c r="ODP14" s="184"/>
      <c r="ODQ14" s="184"/>
      <c r="ODR14" s="184"/>
      <c r="ODS14" s="184"/>
      <c r="ODT14" s="184"/>
      <c r="ODU14" s="184"/>
      <c r="ODV14" s="184"/>
      <c r="ODW14" s="184"/>
      <c r="ODX14" s="184"/>
      <c r="ODY14" s="184"/>
      <c r="ODZ14" s="184"/>
      <c r="OEA14" s="184"/>
      <c r="OEB14" s="184"/>
      <c r="OEC14" s="184"/>
      <c r="OED14" s="184"/>
      <c r="OEE14" s="184"/>
      <c r="OEF14" s="184"/>
      <c r="OEG14" s="184"/>
      <c r="OEH14" s="184"/>
      <c r="OEI14" s="184"/>
      <c r="OEJ14" s="184"/>
      <c r="OEK14" s="184"/>
      <c r="OEL14" s="184"/>
      <c r="OEM14" s="184"/>
      <c r="OEN14" s="184"/>
      <c r="OEO14" s="184"/>
      <c r="OEP14" s="184"/>
      <c r="OEQ14" s="184"/>
      <c r="OER14" s="184"/>
      <c r="OES14" s="184"/>
      <c r="OET14" s="184"/>
      <c r="OEU14" s="184"/>
      <c r="OEV14" s="184"/>
      <c r="OEW14" s="184"/>
      <c r="OEX14" s="184"/>
      <c r="OEY14" s="184"/>
      <c r="OEZ14" s="184"/>
      <c r="OFA14" s="184"/>
      <c r="OFB14" s="184"/>
      <c r="OFC14" s="184"/>
      <c r="OFD14" s="184"/>
      <c r="OFE14" s="184"/>
      <c r="OFF14" s="184"/>
      <c r="OFG14" s="184"/>
      <c r="OFH14" s="184"/>
      <c r="OFI14" s="184"/>
      <c r="OFJ14" s="184"/>
      <c r="OFK14" s="184"/>
      <c r="OFL14" s="184"/>
      <c r="OFM14" s="184"/>
      <c r="OFN14" s="184"/>
      <c r="OFO14" s="184"/>
      <c r="OFP14" s="184"/>
      <c r="OFQ14" s="184"/>
      <c r="OFR14" s="184"/>
      <c r="OFS14" s="184"/>
      <c r="OFT14" s="184"/>
      <c r="OFU14" s="184"/>
      <c r="OFV14" s="184"/>
      <c r="OFW14" s="184"/>
      <c r="OFX14" s="184"/>
      <c r="OFY14" s="184"/>
      <c r="OFZ14" s="184"/>
      <c r="OGA14" s="184"/>
      <c r="OGB14" s="184"/>
      <c r="OGC14" s="184"/>
      <c r="OGD14" s="184"/>
      <c r="OGE14" s="184"/>
      <c r="OGF14" s="184"/>
      <c r="OGG14" s="184"/>
      <c r="OGH14" s="184"/>
      <c r="OGI14" s="184"/>
      <c r="OGJ14" s="184"/>
      <c r="OGK14" s="184"/>
      <c r="OGL14" s="184"/>
      <c r="OGM14" s="184"/>
      <c r="OGN14" s="184"/>
      <c r="OGO14" s="184"/>
      <c r="OGP14" s="184"/>
      <c r="OGQ14" s="184"/>
      <c r="OGR14" s="184"/>
      <c r="OGS14" s="184"/>
      <c r="OGT14" s="184"/>
      <c r="OGU14" s="184"/>
      <c r="OGV14" s="184"/>
      <c r="OGW14" s="184"/>
      <c r="OGX14" s="184"/>
      <c r="OGY14" s="184"/>
      <c r="OGZ14" s="184"/>
      <c r="OHA14" s="184"/>
      <c r="OHB14" s="184"/>
      <c r="OHC14" s="184"/>
      <c r="OHD14" s="184"/>
      <c r="OHE14" s="184"/>
      <c r="OHF14" s="184"/>
      <c r="OHG14" s="184"/>
      <c r="OHH14" s="184"/>
      <c r="OHI14" s="184"/>
      <c r="OHJ14" s="184"/>
      <c r="OHK14" s="184"/>
      <c r="OHL14" s="184"/>
      <c r="OHM14" s="184"/>
      <c r="OHN14" s="184"/>
      <c r="OHO14" s="184"/>
      <c r="OHP14" s="184"/>
      <c r="OHQ14" s="184"/>
      <c r="OHR14" s="184"/>
      <c r="OHS14" s="184"/>
      <c r="OHT14" s="184"/>
      <c r="OHU14" s="184"/>
      <c r="OHV14" s="184"/>
      <c r="OHW14" s="184"/>
      <c r="OHX14" s="184"/>
      <c r="OHY14" s="184"/>
      <c r="OHZ14" s="184"/>
      <c r="OIA14" s="184"/>
      <c r="OIB14" s="184"/>
      <c r="OIC14" s="184"/>
      <c r="OID14" s="184"/>
      <c r="OIE14" s="184"/>
      <c r="OIF14" s="184"/>
      <c r="OIG14" s="184"/>
      <c r="OIH14" s="184"/>
      <c r="OII14" s="184"/>
      <c r="OIJ14" s="184"/>
      <c r="OIK14" s="184"/>
      <c r="OIL14" s="184"/>
      <c r="OIM14" s="184"/>
      <c r="OIN14" s="184"/>
      <c r="OIO14" s="184"/>
      <c r="OIP14" s="184"/>
      <c r="OIQ14" s="184"/>
      <c r="OIR14" s="184"/>
      <c r="OIS14" s="184"/>
      <c r="OIT14" s="184"/>
      <c r="OIU14" s="184"/>
      <c r="OIV14" s="184"/>
      <c r="OIW14" s="184"/>
      <c r="OIX14" s="184"/>
      <c r="OIY14" s="184"/>
      <c r="OIZ14" s="184"/>
      <c r="OJA14" s="184"/>
      <c r="OJB14" s="184"/>
      <c r="OJC14" s="184"/>
      <c r="OJD14" s="184"/>
      <c r="OJE14" s="184"/>
      <c r="OJF14" s="184"/>
      <c r="OJG14" s="184"/>
      <c r="OJH14" s="184"/>
      <c r="OJI14" s="184"/>
      <c r="OJJ14" s="184"/>
      <c r="OJK14" s="184"/>
      <c r="OJL14" s="184"/>
      <c r="OJM14" s="184"/>
      <c r="OJN14" s="184"/>
      <c r="OJO14" s="184"/>
      <c r="OJP14" s="184"/>
      <c r="OJQ14" s="184"/>
      <c r="OJR14" s="184"/>
      <c r="OJS14" s="184"/>
      <c r="OJT14" s="184"/>
      <c r="OJU14" s="184"/>
      <c r="OJV14" s="184"/>
      <c r="OJW14" s="184"/>
      <c r="OJX14" s="184"/>
      <c r="OJY14" s="184"/>
      <c r="OJZ14" s="184"/>
      <c r="OKA14" s="184"/>
      <c r="OKB14" s="184"/>
      <c r="OKC14" s="184"/>
      <c r="OKD14" s="184"/>
      <c r="OKE14" s="184"/>
      <c r="OKF14" s="184"/>
      <c r="OKG14" s="184"/>
      <c r="OKH14" s="184"/>
      <c r="OKI14" s="184"/>
      <c r="OKJ14" s="184"/>
      <c r="OKK14" s="184"/>
      <c r="OKL14" s="184"/>
      <c r="OKM14" s="184"/>
      <c r="OKN14" s="184"/>
      <c r="OKO14" s="184"/>
      <c r="OKP14" s="184"/>
      <c r="OKQ14" s="184"/>
      <c r="OKR14" s="184"/>
      <c r="OKS14" s="184"/>
      <c r="OKT14" s="184"/>
      <c r="OKU14" s="184"/>
      <c r="OKV14" s="184"/>
      <c r="OKW14" s="184"/>
      <c r="OKX14" s="184"/>
      <c r="OKY14" s="184"/>
      <c r="OKZ14" s="184"/>
      <c r="OLA14" s="184"/>
      <c r="OLB14" s="184"/>
      <c r="OLC14" s="184"/>
      <c r="OLD14" s="184"/>
      <c r="OLE14" s="184"/>
      <c r="OLF14" s="184"/>
      <c r="OLG14" s="184"/>
      <c r="OLH14" s="184"/>
      <c r="OLI14" s="184"/>
      <c r="OLJ14" s="184"/>
      <c r="OLK14" s="184"/>
      <c r="OLL14" s="184"/>
      <c r="OLM14" s="184"/>
      <c r="OLN14" s="184"/>
      <c r="OLO14" s="184"/>
      <c r="OLP14" s="184"/>
      <c r="OLQ14" s="184"/>
      <c r="OLR14" s="184"/>
      <c r="OLS14" s="184"/>
      <c r="OLT14" s="184"/>
      <c r="OLU14" s="184"/>
      <c r="OLV14" s="184"/>
      <c r="OLW14" s="184"/>
      <c r="OLX14" s="184"/>
      <c r="OLY14" s="184"/>
      <c r="OLZ14" s="184"/>
      <c r="OMA14" s="184"/>
      <c r="OMB14" s="184"/>
      <c r="OMC14" s="184"/>
      <c r="OMD14" s="184"/>
      <c r="OME14" s="184"/>
      <c r="OMF14" s="184"/>
      <c r="OMG14" s="184"/>
      <c r="OMH14" s="184"/>
      <c r="OMI14" s="184"/>
      <c r="OMJ14" s="184"/>
      <c r="OMK14" s="184"/>
      <c r="OML14" s="184"/>
      <c r="OMM14" s="184"/>
      <c r="OMN14" s="184"/>
      <c r="OMO14" s="184"/>
      <c r="OMP14" s="184"/>
      <c r="OMQ14" s="184"/>
      <c r="OMR14" s="184"/>
      <c r="OMS14" s="184"/>
      <c r="OMT14" s="184"/>
      <c r="OMU14" s="184"/>
      <c r="OMV14" s="184"/>
      <c r="OMW14" s="184"/>
      <c r="OMX14" s="184"/>
      <c r="OMY14" s="184"/>
      <c r="OMZ14" s="184"/>
      <c r="ONA14" s="184"/>
      <c r="ONB14" s="184"/>
      <c r="ONC14" s="184"/>
      <c r="OND14" s="184"/>
      <c r="ONE14" s="184"/>
      <c r="ONF14" s="184"/>
      <c r="ONG14" s="184"/>
      <c r="ONH14" s="184"/>
      <c r="ONI14" s="184"/>
      <c r="ONJ14" s="184"/>
      <c r="ONK14" s="184"/>
      <c r="ONL14" s="184"/>
      <c r="ONM14" s="184"/>
      <c r="ONN14" s="184"/>
      <c r="ONO14" s="184"/>
      <c r="ONP14" s="184"/>
      <c r="ONQ14" s="184"/>
      <c r="ONR14" s="184"/>
      <c r="ONS14" s="184"/>
      <c r="ONT14" s="184"/>
      <c r="ONU14" s="184"/>
      <c r="ONV14" s="184"/>
      <c r="ONW14" s="184"/>
      <c r="ONX14" s="184"/>
      <c r="ONY14" s="184"/>
      <c r="ONZ14" s="184"/>
      <c r="OOA14" s="184"/>
      <c r="OOB14" s="184"/>
      <c r="OOC14" s="184"/>
      <c r="OOD14" s="184"/>
      <c r="OOE14" s="184"/>
      <c r="OOF14" s="184"/>
      <c r="OOG14" s="184"/>
      <c r="OOH14" s="184"/>
      <c r="OOI14" s="184"/>
      <c r="OOJ14" s="184"/>
      <c r="OOK14" s="184"/>
      <c r="OOL14" s="184"/>
      <c r="OOM14" s="184"/>
      <c r="OON14" s="184"/>
      <c r="OOO14" s="184"/>
      <c r="OOP14" s="184"/>
      <c r="OOQ14" s="184"/>
      <c r="OOR14" s="184"/>
      <c r="OOS14" s="184"/>
      <c r="OOT14" s="184"/>
      <c r="OOU14" s="184"/>
      <c r="OOV14" s="184"/>
      <c r="OOW14" s="184"/>
      <c r="OOX14" s="184"/>
      <c r="OOY14" s="184"/>
      <c r="OOZ14" s="184"/>
      <c r="OPA14" s="184"/>
      <c r="OPB14" s="184"/>
      <c r="OPC14" s="184"/>
      <c r="OPD14" s="184"/>
      <c r="OPE14" s="184"/>
      <c r="OPF14" s="184"/>
      <c r="OPG14" s="184"/>
      <c r="OPH14" s="184"/>
      <c r="OPI14" s="184"/>
      <c r="OPJ14" s="184"/>
      <c r="OPK14" s="184"/>
      <c r="OPL14" s="184"/>
      <c r="OPM14" s="184"/>
      <c r="OPN14" s="184"/>
      <c r="OPO14" s="184"/>
      <c r="OPP14" s="184"/>
      <c r="OPQ14" s="184"/>
      <c r="OPR14" s="184"/>
      <c r="OPS14" s="184"/>
      <c r="OPT14" s="184"/>
      <c r="OPU14" s="184"/>
      <c r="OPV14" s="184"/>
      <c r="OPW14" s="184"/>
      <c r="OPX14" s="184"/>
      <c r="OPY14" s="184"/>
      <c r="OPZ14" s="184"/>
      <c r="OQA14" s="184"/>
      <c r="OQB14" s="184"/>
      <c r="OQC14" s="184"/>
      <c r="OQD14" s="184"/>
      <c r="OQE14" s="184"/>
      <c r="OQF14" s="184"/>
      <c r="OQG14" s="184"/>
      <c r="OQH14" s="184"/>
      <c r="OQI14" s="184"/>
      <c r="OQJ14" s="184"/>
      <c r="OQK14" s="184"/>
      <c r="OQL14" s="184"/>
      <c r="OQM14" s="184"/>
      <c r="OQN14" s="184"/>
      <c r="OQO14" s="184"/>
      <c r="OQP14" s="184"/>
      <c r="OQQ14" s="184"/>
      <c r="OQR14" s="184"/>
      <c r="OQS14" s="184"/>
      <c r="OQT14" s="184"/>
      <c r="OQU14" s="184"/>
      <c r="OQV14" s="184"/>
      <c r="OQW14" s="184"/>
      <c r="OQX14" s="184"/>
      <c r="OQY14" s="184"/>
      <c r="OQZ14" s="184"/>
      <c r="ORA14" s="184"/>
      <c r="ORB14" s="184"/>
      <c r="ORC14" s="184"/>
      <c r="ORD14" s="184"/>
      <c r="ORE14" s="184"/>
      <c r="ORF14" s="184"/>
      <c r="ORG14" s="184"/>
      <c r="ORH14" s="184"/>
      <c r="ORI14" s="184"/>
      <c r="ORJ14" s="184"/>
      <c r="ORK14" s="184"/>
      <c r="ORL14" s="184"/>
      <c r="ORM14" s="184"/>
      <c r="ORN14" s="184"/>
      <c r="ORO14" s="184"/>
      <c r="ORP14" s="184"/>
      <c r="ORQ14" s="184"/>
      <c r="ORR14" s="184"/>
      <c r="ORS14" s="184"/>
      <c r="ORT14" s="184"/>
      <c r="ORU14" s="184"/>
      <c r="ORV14" s="184"/>
      <c r="ORW14" s="184"/>
      <c r="ORX14" s="184"/>
      <c r="ORY14" s="184"/>
      <c r="ORZ14" s="184"/>
      <c r="OSA14" s="184"/>
      <c r="OSB14" s="184"/>
      <c r="OSC14" s="184"/>
      <c r="OSD14" s="184"/>
      <c r="OSE14" s="184"/>
      <c r="OSF14" s="184"/>
      <c r="OSG14" s="184"/>
      <c r="OSH14" s="184"/>
      <c r="OSI14" s="184"/>
      <c r="OSJ14" s="184"/>
      <c r="OSK14" s="184"/>
      <c r="OSL14" s="184"/>
      <c r="OSM14" s="184"/>
      <c r="OSN14" s="184"/>
      <c r="OSO14" s="184"/>
      <c r="OSP14" s="184"/>
      <c r="OSQ14" s="184"/>
      <c r="OSR14" s="184"/>
      <c r="OSS14" s="184"/>
      <c r="OST14" s="184"/>
      <c r="OSU14" s="184"/>
      <c r="OSV14" s="184"/>
      <c r="OSW14" s="184"/>
      <c r="OSX14" s="184"/>
      <c r="OSY14" s="184"/>
      <c r="OSZ14" s="184"/>
      <c r="OTA14" s="184"/>
      <c r="OTB14" s="184"/>
      <c r="OTC14" s="184"/>
      <c r="OTD14" s="184"/>
      <c r="OTE14" s="184"/>
      <c r="OTF14" s="184"/>
      <c r="OTG14" s="184"/>
      <c r="OTH14" s="184"/>
      <c r="OTI14" s="184"/>
      <c r="OTJ14" s="184"/>
      <c r="OTK14" s="184"/>
      <c r="OTL14" s="184"/>
      <c r="OTM14" s="184"/>
      <c r="OTN14" s="184"/>
      <c r="OTO14" s="184"/>
      <c r="OTP14" s="184"/>
      <c r="OTQ14" s="184"/>
      <c r="OTR14" s="184"/>
      <c r="OTS14" s="184"/>
      <c r="OTT14" s="184"/>
      <c r="OTU14" s="184"/>
      <c r="OTV14" s="184"/>
      <c r="OTW14" s="184"/>
      <c r="OTX14" s="184"/>
      <c r="OTY14" s="184"/>
      <c r="OTZ14" s="184"/>
      <c r="OUA14" s="184"/>
      <c r="OUB14" s="184"/>
      <c r="OUC14" s="184"/>
      <c r="OUD14" s="184"/>
      <c r="OUE14" s="184"/>
      <c r="OUF14" s="184"/>
      <c r="OUG14" s="184"/>
      <c r="OUH14" s="184"/>
      <c r="OUI14" s="184"/>
      <c r="OUJ14" s="184"/>
      <c r="OUK14" s="184"/>
      <c r="OUL14" s="184"/>
      <c r="OUM14" s="184"/>
      <c r="OUN14" s="184"/>
      <c r="OUO14" s="184"/>
      <c r="OUP14" s="184"/>
      <c r="OUQ14" s="184"/>
      <c r="OUR14" s="184"/>
      <c r="OUS14" s="184"/>
      <c r="OUT14" s="184"/>
      <c r="OUU14" s="184"/>
      <c r="OUV14" s="184"/>
      <c r="OUW14" s="184"/>
      <c r="OUX14" s="184"/>
      <c r="OUY14" s="184"/>
      <c r="OUZ14" s="184"/>
      <c r="OVA14" s="184"/>
      <c r="OVB14" s="184"/>
      <c r="OVC14" s="184"/>
      <c r="OVD14" s="184"/>
      <c r="OVE14" s="184"/>
      <c r="OVF14" s="184"/>
      <c r="OVG14" s="184"/>
      <c r="OVH14" s="184"/>
      <c r="OVI14" s="184"/>
      <c r="OVJ14" s="184"/>
      <c r="OVK14" s="184"/>
      <c r="OVL14" s="184"/>
      <c r="OVM14" s="184"/>
      <c r="OVN14" s="184"/>
      <c r="OVO14" s="184"/>
      <c r="OVP14" s="184"/>
      <c r="OVQ14" s="184"/>
      <c r="OVR14" s="184"/>
      <c r="OVS14" s="184"/>
      <c r="OVT14" s="184"/>
      <c r="OVU14" s="184"/>
      <c r="OVV14" s="184"/>
      <c r="OVW14" s="184"/>
      <c r="OVX14" s="184"/>
      <c r="OVY14" s="184"/>
      <c r="OVZ14" s="184"/>
      <c r="OWA14" s="184"/>
      <c r="OWB14" s="184"/>
      <c r="OWC14" s="184"/>
      <c r="OWD14" s="184"/>
      <c r="OWE14" s="184"/>
      <c r="OWF14" s="184"/>
      <c r="OWG14" s="184"/>
      <c r="OWH14" s="184"/>
      <c r="OWI14" s="184"/>
      <c r="OWJ14" s="184"/>
      <c r="OWK14" s="184"/>
      <c r="OWL14" s="184"/>
      <c r="OWM14" s="184"/>
      <c r="OWN14" s="184"/>
      <c r="OWO14" s="184"/>
      <c r="OWP14" s="184"/>
      <c r="OWQ14" s="184"/>
      <c r="OWR14" s="184"/>
      <c r="OWS14" s="184"/>
      <c r="OWT14" s="184"/>
      <c r="OWU14" s="184"/>
      <c r="OWV14" s="184"/>
      <c r="OWW14" s="184"/>
      <c r="OWX14" s="184"/>
      <c r="OWY14" s="184"/>
      <c r="OWZ14" s="184"/>
      <c r="OXA14" s="184"/>
      <c r="OXB14" s="184"/>
      <c r="OXC14" s="184"/>
      <c r="OXD14" s="184"/>
      <c r="OXE14" s="184"/>
      <c r="OXF14" s="184"/>
      <c r="OXG14" s="184"/>
      <c r="OXH14" s="184"/>
      <c r="OXI14" s="184"/>
      <c r="OXJ14" s="184"/>
      <c r="OXK14" s="184"/>
      <c r="OXL14" s="184"/>
      <c r="OXM14" s="184"/>
      <c r="OXN14" s="184"/>
      <c r="OXO14" s="184"/>
      <c r="OXP14" s="184"/>
      <c r="OXQ14" s="184"/>
      <c r="OXR14" s="184"/>
      <c r="OXS14" s="184"/>
      <c r="OXT14" s="184"/>
      <c r="OXU14" s="184"/>
      <c r="OXV14" s="184"/>
      <c r="OXW14" s="184"/>
      <c r="OXX14" s="184"/>
      <c r="OXY14" s="184"/>
      <c r="OXZ14" s="184"/>
      <c r="OYA14" s="184"/>
      <c r="OYB14" s="184"/>
      <c r="OYC14" s="184"/>
      <c r="OYD14" s="184"/>
      <c r="OYE14" s="184"/>
      <c r="OYF14" s="184"/>
      <c r="OYG14" s="184"/>
      <c r="OYH14" s="184"/>
      <c r="OYI14" s="184"/>
      <c r="OYJ14" s="184"/>
      <c r="OYK14" s="184"/>
      <c r="OYL14" s="184"/>
      <c r="OYM14" s="184"/>
      <c r="OYN14" s="184"/>
      <c r="OYO14" s="184"/>
      <c r="OYP14" s="184"/>
      <c r="OYQ14" s="184"/>
      <c r="OYR14" s="184"/>
      <c r="OYS14" s="184"/>
      <c r="OYT14" s="184"/>
      <c r="OYU14" s="184"/>
      <c r="OYV14" s="184"/>
      <c r="OYW14" s="184"/>
      <c r="OYX14" s="184"/>
      <c r="OYY14" s="184"/>
      <c r="OYZ14" s="184"/>
      <c r="OZA14" s="184"/>
      <c r="OZB14" s="184"/>
      <c r="OZC14" s="184"/>
      <c r="OZD14" s="184"/>
      <c r="OZE14" s="184"/>
      <c r="OZF14" s="184"/>
      <c r="OZG14" s="184"/>
      <c r="OZH14" s="184"/>
      <c r="OZI14" s="184"/>
      <c r="OZJ14" s="184"/>
      <c r="OZK14" s="184"/>
      <c r="OZL14" s="184"/>
      <c r="OZM14" s="184"/>
      <c r="OZN14" s="184"/>
      <c r="OZO14" s="184"/>
      <c r="OZP14" s="184"/>
      <c r="OZQ14" s="184"/>
      <c r="OZR14" s="184"/>
      <c r="OZS14" s="184"/>
      <c r="OZT14" s="184"/>
      <c r="OZU14" s="184"/>
      <c r="OZV14" s="184"/>
      <c r="OZW14" s="184"/>
      <c r="OZX14" s="184"/>
      <c r="OZY14" s="184"/>
      <c r="OZZ14" s="184"/>
      <c r="PAA14" s="184"/>
      <c r="PAB14" s="184"/>
      <c r="PAC14" s="184"/>
      <c r="PAD14" s="184"/>
      <c r="PAE14" s="184"/>
      <c r="PAF14" s="184"/>
      <c r="PAG14" s="184"/>
      <c r="PAH14" s="184"/>
      <c r="PAI14" s="184"/>
      <c r="PAJ14" s="184"/>
      <c r="PAK14" s="184"/>
      <c r="PAL14" s="184"/>
      <c r="PAM14" s="184"/>
      <c r="PAN14" s="184"/>
      <c r="PAO14" s="184"/>
      <c r="PAP14" s="184"/>
      <c r="PAQ14" s="184"/>
      <c r="PAR14" s="184"/>
      <c r="PAS14" s="184"/>
      <c r="PAT14" s="184"/>
      <c r="PAU14" s="184"/>
      <c r="PAV14" s="184"/>
      <c r="PAW14" s="184"/>
      <c r="PAX14" s="184"/>
      <c r="PAY14" s="184"/>
      <c r="PAZ14" s="184"/>
      <c r="PBA14" s="184"/>
      <c r="PBB14" s="184"/>
      <c r="PBC14" s="184"/>
      <c r="PBD14" s="184"/>
      <c r="PBE14" s="184"/>
      <c r="PBF14" s="184"/>
      <c r="PBG14" s="184"/>
      <c r="PBH14" s="184"/>
      <c r="PBI14" s="184"/>
      <c r="PBJ14" s="184"/>
      <c r="PBK14" s="184"/>
      <c r="PBL14" s="184"/>
      <c r="PBM14" s="184"/>
      <c r="PBN14" s="184"/>
      <c r="PBO14" s="184"/>
      <c r="PBP14" s="184"/>
      <c r="PBQ14" s="184"/>
      <c r="PBR14" s="184"/>
      <c r="PBS14" s="184"/>
      <c r="PBT14" s="184"/>
      <c r="PBU14" s="184"/>
      <c r="PBV14" s="184"/>
      <c r="PBW14" s="184"/>
      <c r="PBX14" s="184"/>
      <c r="PBY14" s="184"/>
      <c r="PBZ14" s="184"/>
      <c r="PCA14" s="184"/>
      <c r="PCB14" s="184"/>
      <c r="PCC14" s="184"/>
      <c r="PCD14" s="184"/>
      <c r="PCE14" s="184"/>
      <c r="PCF14" s="184"/>
      <c r="PCG14" s="184"/>
      <c r="PCH14" s="184"/>
      <c r="PCI14" s="184"/>
      <c r="PCJ14" s="184"/>
      <c r="PCK14" s="184"/>
      <c r="PCL14" s="184"/>
      <c r="PCM14" s="184"/>
      <c r="PCN14" s="184"/>
      <c r="PCO14" s="184"/>
      <c r="PCP14" s="184"/>
      <c r="PCQ14" s="184"/>
      <c r="PCR14" s="184"/>
      <c r="PCS14" s="184"/>
      <c r="PCT14" s="184"/>
      <c r="PCU14" s="184"/>
      <c r="PCV14" s="184"/>
      <c r="PCW14" s="184"/>
      <c r="PCX14" s="184"/>
      <c r="PCY14" s="184"/>
      <c r="PCZ14" s="184"/>
      <c r="PDA14" s="184"/>
      <c r="PDB14" s="184"/>
      <c r="PDC14" s="184"/>
      <c r="PDD14" s="184"/>
      <c r="PDE14" s="184"/>
      <c r="PDF14" s="184"/>
      <c r="PDG14" s="184"/>
      <c r="PDH14" s="184"/>
      <c r="PDI14" s="184"/>
      <c r="PDJ14" s="184"/>
      <c r="PDK14" s="184"/>
      <c r="PDL14" s="184"/>
      <c r="PDM14" s="184"/>
      <c r="PDN14" s="184"/>
      <c r="PDO14" s="184"/>
      <c r="PDP14" s="184"/>
      <c r="PDQ14" s="184"/>
      <c r="PDR14" s="184"/>
      <c r="PDS14" s="184"/>
      <c r="PDT14" s="184"/>
      <c r="PDU14" s="184"/>
      <c r="PDV14" s="184"/>
      <c r="PDW14" s="184"/>
      <c r="PDX14" s="184"/>
      <c r="PDY14" s="184"/>
      <c r="PDZ14" s="184"/>
      <c r="PEA14" s="184"/>
      <c r="PEB14" s="184"/>
      <c r="PEC14" s="184"/>
      <c r="PED14" s="184"/>
      <c r="PEE14" s="184"/>
      <c r="PEF14" s="184"/>
      <c r="PEG14" s="184"/>
      <c r="PEH14" s="184"/>
      <c r="PEI14" s="184"/>
      <c r="PEJ14" s="184"/>
      <c r="PEK14" s="184"/>
      <c r="PEL14" s="184"/>
      <c r="PEM14" s="184"/>
      <c r="PEN14" s="184"/>
      <c r="PEO14" s="184"/>
      <c r="PEP14" s="184"/>
      <c r="PEQ14" s="184"/>
      <c r="PER14" s="184"/>
      <c r="PES14" s="184"/>
      <c r="PET14" s="184"/>
      <c r="PEU14" s="184"/>
      <c r="PEV14" s="184"/>
      <c r="PEW14" s="184"/>
      <c r="PEX14" s="184"/>
      <c r="PEY14" s="184"/>
      <c r="PEZ14" s="184"/>
      <c r="PFA14" s="184"/>
      <c r="PFB14" s="184"/>
      <c r="PFC14" s="184"/>
      <c r="PFD14" s="184"/>
      <c r="PFE14" s="184"/>
      <c r="PFF14" s="184"/>
      <c r="PFG14" s="184"/>
      <c r="PFH14" s="184"/>
      <c r="PFI14" s="184"/>
      <c r="PFJ14" s="184"/>
      <c r="PFK14" s="184"/>
      <c r="PFL14" s="184"/>
      <c r="PFM14" s="184"/>
      <c r="PFN14" s="184"/>
      <c r="PFO14" s="184"/>
      <c r="PFP14" s="184"/>
      <c r="PFQ14" s="184"/>
      <c r="PFR14" s="184"/>
      <c r="PFS14" s="184"/>
      <c r="PFT14" s="184"/>
      <c r="PFU14" s="184"/>
      <c r="PFV14" s="184"/>
      <c r="PFW14" s="184"/>
      <c r="PFX14" s="184"/>
      <c r="PFY14" s="184"/>
      <c r="PFZ14" s="184"/>
      <c r="PGA14" s="184"/>
      <c r="PGB14" s="184"/>
      <c r="PGC14" s="184"/>
      <c r="PGD14" s="184"/>
      <c r="PGE14" s="184"/>
      <c r="PGF14" s="184"/>
      <c r="PGG14" s="184"/>
      <c r="PGH14" s="184"/>
      <c r="PGI14" s="184"/>
      <c r="PGJ14" s="184"/>
      <c r="PGK14" s="184"/>
      <c r="PGL14" s="184"/>
      <c r="PGM14" s="184"/>
      <c r="PGN14" s="184"/>
      <c r="PGO14" s="184"/>
      <c r="PGP14" s="184"/>
      <c r="PGQ14" s="184"/>
      <c r="PGR14" s="184"/>
      <c r="PGS14" s="184"/>
      <c r="PGT14" s="184"/>
      <c r="PGU14" s="184"/>
      <c r="PGV14" s="184"/>
      <c r="PGW14" s="184"/>
      <c r="PGX14" s="184"/>
      <c r="PGY14" s="184"/>
      <c r="PGZ14" s="184"/>
      <c r="PHA14" s="184"/>
      <c r="PHB14" s="184"/>
      <c r="PHC14" s="184"/>
      <c r="PHD14" s="184"/>
      <c r="PHE14" s="184"/>
      <c r="PHF14" s="184"/>
      <c r="PHG14" s="184"/>
      <c r="PHH14" s="184"/>
      <c r="PHI14" s="184"/>
      <c r="PHJ14" s="184"/>
      <c r="PHK14" s="184"/>
      <c r="PHL14" s="184"/>
      <c r="PHM14" s="184"/>
      <c r="PHN14" s="184"/>
      <c r="PHO14" s="184"/>
      <c r="PHP14" s="184"/>
      <c r="PHQ14" s="184"/>
      <c r="PHR14" s="184"/>
      <c r="PHS14" s="184"/>
      <c r="PHT14" s="184"/>
      <c r="PHU14" s="184"/>
      <c r="PHV14" s="184"/>
      <c r="PHW14" s="184"/>
      <c r="PHX14" s="184"/>
      <c r="PHY14" s="184"/>
      <c r="PHZ14" s="184"/>
      <c r="PIA14" s="184"/>
      <c r="PIB14" s="184"/>
      <c r="PIC14" s="184"/>
      <c r="PID14" s="184"/>
      <c r="PIE14" s="184"/>
      <c r="PIF14" s="184"/>
      <c r="PIG14" s="184"/>
      <c r="PIH14" s="184"/>
      <c r="PII14" s="184"/>
      <c r="PIJ14" s="184"/>
      <c r="PIK14" s="184"/>
      <c r="PIL14" s="184"/>
      <c r="PIM14" s="184"/>
      <c r="PIN14" s="184"/>
      <c r="PIO14" s="184"/>
      <c r="PIP14" s="184"/>
      <c r="PIQ14" s="184"/>
      <c r="PIR14" s="184"/>
      <c r="PIS14" s="184"/>
      <c r="PIT14" s="184"/>
      <c r="PIU14" s="184"/>
      <c r="PIV14" s="184"/>
      <c r="PIW14" s="184"/>
      <c r="PIX14" s="184"/>
      <c r="PIY14" s="184"/>
      <c r="PIZ14" s="184"/>
      <c r="PJA14" s="184"/>
      <c r="PJB14" s="184"/>
      <c r="PJC14" s="184"/>
      <c r="PJD14" s="184"/>
      <c r="PJE14" s="184"/>
      <c r="PJF14" s="184"/>
      <c r="PJG14" s="184"/>
      <c r="PJH14" s="184"/>
      <c r="PJI14" s="184"/>
      <c r="PJJ14" s="184"/>
      <c r="PJK14" s="184"/>
      <c r="PJL14" s="184"/>
      <c r="PJM14" s="184"/>
      <c r="PJN14" s="184"/>
      <c r="PJO14" s="184"/>
      <c r="PJP14" s="184"/>
      <c r="PJQ14" s="184"/>
      <c r="PJR14" s="184"/>
      <c r="PJS14" s="184"/>
      <c r="PJT14" s="184"/>
      <c r="PJU14" s="184"/>
      <c r="PJV14" s="184"/>
      <c r="PJW14" s="184"/>
      <c r="PJX14" s="184"/>
      <c r="PJY14" s="184"/>
      <c r="PJZ14" s="184"/>
      <c r="PKA14" s="184"/>
      <c r="PKB14" s="184"/>
      <c r="PKC14" s="184"/>
      <c r="PKD14" s="184"/>
      <c r="PKE14" s="184"/>
      <c r="PKF14" s="184"/>
      <c r="PKG14" s="184"/>
      <c r="PKH14" s="184"/>
      <c r="PKI14" s="184"/>
      <c r="PKJ14" s="184"/>
      <c r="PKK14" s="184"/>
      <c r="PKL14" s="184"/>
      <c r="PKM14" s="184"/>
      <c r="PKN14" s="184"/>
      <c r="PKO14" s="184"/>
      <c r="PKP14" s="184"/>
      <c r="PKQ14" s="184"/>
      <c r="PKR14" s="184"/>
      <c r="PKS14" s="184"/>
      <c r="PKT14" s="184"/>
      <c r="PKU14" s="184"/>
      <c r="PKV14" s="184"/>
      <c r="PKW14" s="184"/>
      <c r="PKX14" s="184"/>
      <c r="PKY14" s="184"/>
      <c r="PKZ14" s="184"/>
      <c r="PLA14" s="184"/>
      <c r="PLB14" s="184"/>
      <c r="PLC14" s="184"/>
      <c r="PLD14" s="184"/>
      <c r="PLE14" s="184"/>
      <c r="PLF14" s="184"/>
      <c r="PLG14" s="184"/>
      <c r="PLH14" s="184"/>
      <c r="PLI14" s="184"/>
      <c r="PLJ14" s="184"/>
      <c r="PLK14" s="184"/>
      <c r="PLL14" s="184"/>
      <c r="PLM14" s="184"/>
      <c r="PLN14" s="184"/>
      <c r="PLO14" s="184"/>
      <c r="PLP14" s="184"/>
      <c r="PLQ14" s="184"/>
      <c r="PLR14" s="184"/>
      <c r="PLS14" s="184"/>
      <c r="PLT14" s="184"/>
      <c r="PLU14" s="184"/>
      <c r="PLV14" s="184"/>
      <c r="PLW14" s="184"/>
      <c r="PLX14" s="184"/>
      <c r="PLY14" s="184"/>
      <c r="PLZ14" s="184"/>
      <c r="PMA14" s="184"/>
      <c r="PMB14" s="184"/>
      <c r="PMC14" s="184"/>
      <c r="PMD14" s="184"/>
      <c r="PME14" s="184"/>
      <c r="PMF14" s="184"/>
      <c r="PMG14" s="184"/>
      <c r="PMH14" s="184"/>
      <c r="PMI14" s="184"/>
      <c r="PMJ14" s="184"/>
      <c r="PMK14" s="184"/>
      <c r="PML14" s="184"/>
      <c r="PMM14" s="184"/>
      <c r="PMN14" s="184"/>
      <c r="PMO14" s="184"/>
      <c r="PMP14" s="184"/>
      <c r="PMQ14" s="184"/>
      <c r="PMR14" s="184"/>
      <c r="PMS14" s="184"/>
      <c r="PMT14" s="184"/>
      <c r="PMU14" s="184"/>
      <c r="PMV14" s="184"/>
      <c r="PMW14" s="184"/>
      <c r="PMX14" s="184"/>
      <c r="PMY14" s="184"/>
      <c r="PMZ14" s="184"/>
      <c r="PNA14" s="184"/>
      <c r="PNB14" s="184"/>
      <c r="PNC14" s="184"/>
      <c r="PND14" s="184"/>
      <c r="PNE14" s="184"/>
      <c r="PNF14" s="184"/>
      <c r="PNG14" s="184"/>
      <c r="PNH14" s="184"/>
      <c r="PNI14" s="184"/>
      <c r="PNJ14" s="184"/>
      <c r="PNK14" s="184"/>
      <c r="PNL14" s="184"/>
      <c r="PNM14" s="184"/>
      <c r="PNN14" s="184"/>
      <c r="PNO14" s="184"/>
      <c r="PNP14" s="184"/>
      <c r="PNQ14" s="184"/>
      <c r="PNR14" s="184"/>
      <c r="PNS14" s="184"/>
      <c r="PNT14" s="184"/>
      <c r="PNU14" s="184"/>
      <c r="PNV14" s="184"/>
      <c r="PNW14" s="184"/>
      <c r="PNX14" s="184"/>
      <c r="PNY14" s="184"/>
      <c r="PNZ14" s="184"/>
      <c r="POA14" s="184"/>
      <c r="POB14" s="184"/>
      <c r="POC14" s="184"/>
      <c r="POD14" s="184"/>
      <c r="POE14" s="184"/>
      <c r="POF14" s="184"/>
      <c r="POG14" s="184"/>
      <c r="POH14" s="184"/>
      <c r="POI14" s="184"/>
      <c r="POJ14" s="184"/>
      <c r="POK14" s="184"/>
      <c r="POL14" s="184"/>
      <c r="POM14" s="184"/>
      <c r="PON14" s="184"/>
      <c r="POO14" s="184"/>
      <c r="POP14" s="184"/>
      <c r="POQ14" s="184"/>
      <c r="POR14" s="184"/>
      <c r="POS14" s="184"/>
      <c r="POT14" s="184"/>
      <c r="POU14" s="184"/>
      <c r="POV14" s="184"/>
      <c r="POW14" s="184"/>
      <c r="POX14" s="184"/>
      <c r="POY14" s="184"/>
      <c r="POZ14" s="184"/>
      <c r="PPA14" s="184"/>
      <c r="PPB14" s="184"/>
      <c r="PPC14" s="184"/>
      <c r="PPD14" s="184"/>
      <c r="PPE14" s="184"/>
      <c r="PPF14" s="184"/>
      <c r="PPG14" s="184"/>
      <c r="PPH14" s="184"/>
      <c r="PPI14" s="184"/>
      <c r="PPJ14" s="184"/>
      <c r="PPK14" s="184"/>
      <c r="PPL14" s="184"/>
      <c r="PPM14" s="184"/>
      <c r="PPN14" s="184"/>
      <c r="PPO14" s="184"/>
      <c r="PPP14" s="184"/>
      <c r="PPQ14" s="184"/>
      <c r="PPR14" s="184"/>
      <c r="PPS14" s="184"/>
      <c r="PPT14" s="184"/>
      <c r="PPU14" s="184"/>
      <c r="PPV14" s="184"/>
      <c r="PPW14" s="184"/>
      <c r="PPX14" s="184"/>
      <c r="PPY14" s="184"/>
      <c r="PPZ14" s="184"/>
      <c r="PQA14" s="184"/>
      <c r="PQB14" s="184"/>
      <c r="PQC14" s="184"/>
      <c r="PQD14" s="184"/>
      <c r="PQE14" s="184"/>
      <c r="PQF14" s="184"/>
      <c r="PQG14" s="184"/>
      <c r="PQH14" s="184"/>
      <c r="PQI14" s="184"/>
      <c r="PQJ14" s="184"/>
      <c r="PQK14" s="184"/>
      <c r="PQL14" s="184"/>
      <c r="PQM14" s="184"/>
      <c r="PQN14" s="184"/>
      <c r="PQO14" s="184"/>
      <c r="PQP14" s="184"/>
      <c r="PQQ14" s="184"/>
      <c r="PQR14" s="184"/>
      <c r="PQS14" s="184"/>
      <c r="PQT14" s="184"/>
      <c r="PQU14" s="184"/>
      <c r="PQV14" s="184"/>
      <c r="PQW14" s="184"/>
      <c r="PQX14" s="184"/>
      <c r="PQY14" s="184"/>
      <c r="PQZ14" s="184"/>
      <c r="PRA14" s="184"/>
      <c r="PRB14" s="184"/>
      <c r="PRC14" s="184"/>
      <c r="PRD14" s="184"/>
      <c r="PRE14" s="184"/>
      <c r="PRF14" s="184"/>
      <c r="PRG14" s="184"/>
      <c r="PRH14" s="184"/>
      <c r="PRI14" s="184"/>
      <c r="PRJ14" s="184"/>
      <c r="PRK14" s="184"/>
      <c r="PRL14" s="184"/>
      <c r="PRM14" s="184"/>
      <c r="PRN14" s="184"/>
      <c r="PRO14" s="184"/>
      <c r="PRP14" s="184"/>
      <c r="PRQ14" s="184"/>
      <c r="PRR14" s="184"/>
      <c r="PRS14" s="184"/>
      <c r="PRT14" s="184"/>
      <c r="PRU14" s="184"/>
      <c r="PRV14" s="184"/>
      <c r="PRW14" s="184"/>
      <c r="PRX14" s="184"/>
      <c r="PRY14" s="184"/>
      <c r="PRZ14" s="184"/>
      <c r="PSA14" s="184"/>
      <c r="PSB14" s="184"/>
      <c r="PSC14" s="184"/>
      <c r="PSD14" s="184"/>
      <c r="PSE14" s="184"/>
      <c r="PSF14" s="184"/>
      <c r="PSG14" s="184"/>
      <c r="PSH14" s="184"/>
      <c r="PSI14" s="184"/>
      <c r="PSJ14" s="184"/>
      <c r="PSK14" s="184"/>
      <c r="PSL14" s="184"/>
      <c r="PSM14" s="184"/>
      <c r="PSN14" s="184"/>
      <c r="PSO14" s="184"/>
      <c r="PSP14" s="184"/>
      <c r="PSQ14" s="184"/>
      <c r="PSR14" s="184"/>
      <c r="PSS14" s="184"/>
      <c r="PST14" s="184"/>
      <c r="PSU14" s="184"/>
      <c r="PSV14" s="184"/>
      <c r="PSW14" s="184"/>
      <c r="PSX14" s="184"/>
      <c r="PSY14" s="184"/>
      <c r="PSZ14" s="184"/>
      <c r="PTA14" s="184"/>
      <c r="PTB14" s="184"/>
      <c r="PTC14" s="184"/>
      <c r="PTD14" s="184"/>
      <c r="PTE14" s="184"/>
      <c r="PTF14" s="184"/>
      <c r="PTG14" s="184"/>
      <c r="PTH14" s="184"/>
      <c r="PTI14" s="184"/>
      <c r="PTJ14" s="184"/>
      <c r="PTK14" s="184"/>
      <c r="PTL14" s="184"/>
      <c r="PTM14" s="184"/>
      <c r="PTN14" s="184"/>
      <c r="PTO14" s="184"/>
      <c r="PTP14" s="184"/>
      <c r="PTQ14" s="184"/>
      <c r="PTR14" s="184"/>
      <c r="PTS14" s="184"/>
      <c r="PTT14" s="184"/>
      <c r="PTU14" s="184"/>
      <c r="PTV14" s="184"/>
      <c r="PTW14" s="184"/>
      <c r="PTX14" s="184"/>
      <c r="PTY14" s="184"/>
      <c r="PTZ14" s="184"/>
      <c r="PUA14" s="184"/>
      <c r="PUB14" s="184"/>
      <c r="PUC14" s="184"/>
      <c r="PUD14" s="184"/>
      <c r="PUE14" s="184"/>
      <c r="PUF14" s="184"/>
      <c r="PUG14" s="184"/>
      <c r="PUH14" s="184"/>
      <c r="PUI14" s="184"/>
      <c r="PUJ14" s="184"/>
      <c r="PUK14" s="184"/>
      <c r="PUL14" s="184"/>
      <c r="PUM14" s="184"/>
      <c r="PUN14" s="184"/>
      <c r="PUO14" s="184"/>
      <c r="PUP14" s="184"/>
      <c r="PUQ14" s="184"/>
      <c r="PUR14" s="184"/>
      <c r="PUS14" s="184"/>
      <c r="PUT14" s="184"/>
      <c r="PUU14" s="184"/>
      <c r="PUV14" s="184"/>
      <c r="PUW14" s="184"/>
      <c r="PUX14" s="184"/>
      <c r="PUY14" s="184"/>
      <c r="PUZ14" s="184"/>
      <c r="PVA14" s="184"/>
      <c r="PVB14" s="184"/>
      <c r="PVC14" s="184"/>
      <c r="PVD14" s="184"/>
      <c r="PVE14" s="184"/>
      <c r="PVF14" s="184"/>
      <c r="PVG14" s="184"/>
      <c r="PVH14" s="184"/>
      <c r="PVI14" s="184"/>
      <c r="PVJ14" s="184"/>
      <c r="PVK14" s="184"/>
      <c r="PVL14" s="184"/>
      <c r="PVM14" s="184"/>
      <c r="PVN14" s="184"/>
      <c r="PVO14" s="184"/>
      <c r="PVP14" s="184"/>
      <c r="PVQ14" s="184"/>
      <c r="PVR14" s="184"/>
      <c r="PVS14" s="184"/>
      <c r="PVT14" s="184"/>
      <c r="PVU14" s="184"/>
      <c r="PVV14" s="184"/>
      <c r="PVW14" s="184"/>
      <c r="PVX14" s="184"/>
      <c r="PVY14" s="184"/>
      <c r="PVZ14" s="184"/>
      <c r="PWA14" s="184"/>
      <c r="PWB14" s="184"/>
      <c r="PWC14" s="184"/>
      <c r="PWD14" s="184"/>
      <c r="PWE14" s="184"/>
      <c r="PWF14" s="184"/>
      <c r="PWG14" s="184"/>
      <c r="PWH14" s="184"/>
      <c r="PWI14" s="184"/>
      <c r="PWJ14" s="184"/>
      <c r="PWK14" s="184"/>
      <c r="PWL14" s="184"/>
      <c r="PWM14" s="184"/>
      <c r="PWN14" s="184"/>
      <c r="PWO14" s="184"/>
      <c r="PWP14" s="184"/>
      <c r="PWQ14" s="184"/>
      <c r="PWR14" s="184"/>
      <c r="PWS14" s="184"/>
      <c r="PWT14" s="184"/>
      <c r="PWU14" s="184"/>
      <c r="PWV14" s="184"/>
      <c r="PWW14" s="184"/>
      <c r="PWX14" s="184"/>
      <c r="PWY14" s="184"/>
      <c r="PWZ14" s="184"/>
      <c r="PXA14" s="184"/>
      <c r="PXB14" s="184"/>
      <c r="PXC14" s="184"/>
      <c r="PXD14" s="184"/>
      <c r="PXE14" s="184"/>
      <c r="PXF14" s="184"/>
      <c r="PXG14" s="184"/>
      <c r="PXH14" s="184"/>
      <c r="PXI14" s="184"/>
      <c r="PXJ14" s="184"/>
      <c r="PXK14" s="184"/>
      <c r="PXL14" s="184"/>
      <c r="PXM14" s="184"/>
      <c r="PXN14" s="184"/>
      <c r="PXO14" s="184"/>
      <c r="PXP14" s="184"/>
      <c r="PXQ14" s="184"/>
      <c r="PXR14" s="184"/>
      <c r="PXS14" s="184"/>
      <c r="PXT14" s="184"/>
      <c r="PXU14" s="184"/>
      <c r="PXV14" s="184"/>
      <c r="PXW14" s="184"/>
      <c r="PXX14" s="184"/>
      <c r="PXY14" s="184"/>
      <c r="PXZ14" s="184"/>
      <c r="PYA14" s="184"/>
      <c r="PYB14" s="184"/>
      <c r="PYC14" s="184"/>
      <c r="PYD14" s="184"/>
      <c r="PYE14" s="184"/>
      <c r="PYF14" s="184"/>
      <c r="PYG14" s="184"/>
      <c r="PYH14" s="184"/>
      <c r="PYI14" s="184"/>
      <c r="PYJ14" s="184"/>
      <c r="PYK14" s="184"/>
      <c r="PYL14" s="184"/>
      <c r="PYM14" s="184"/>
      <c r="PYN14" s="184"/>
      <c r="PYO14" s="184"/>
      <c r="PYP14" s="184"/>
      <c r="PYQ14" s="184"/>
      <c r="PYR14" s="184"/>
      <c r="PYS14" s="184"/>
      <c r="PYT14" s="184"/>
      <c r="PYU14" s="184"/>
      <c r="PYV14" s="184"/>
      <c r="PYW14" s="184"/>
      <c r="PYX14" s="184"/>
      <c r="PYY14" s="184"/>
      <c r="PYZ14" s="184"/>
      <c r="PZA14" s="184"/>
      <c r="PZB14" s="184"/>
      <c r="PZC14" s="184"/>
      <c r="PZD14" s="184"/>
      <c r="PZE14" s="184"/>
      <c r="PZF14" s="184"/>
      <c r="PZG14" s="184"/>
      <c r="PZH14" s="184"/>
      <c r="PZI14" s="184"/>
      <c r="PZJ14" s="184"/>
      <c r="PZK14" s="184"/>
      <c r="PZL14" s="184"/>
      <c r="PZM14" s="184"/>
      <c r="PZN14" s="184"/>
      <c r="PZO14" s="184"/>
      <c r="PZP14" s="184"/>
      <c r="PZQ14" s="184"/>
      <c r="PZR14" s="184"/>
      <c r="PZS14" s="184"/>
      <c r="PZT14" s="184"/>
      <c r="PZU14" s="184"/>
      <c r="PZV14" s="184"/>
      <c r="PZW14" s="184"/>
      <c r="PZX14" s="184"/>
      <c r="PZY14" s="184"/>
      <c r="PZZ14" s="184"/>
      <c r="QAA14" s="184"/>
      <c r="QAB14" s="184"/>
      <c r="QAC14" s="184"/>
      <c r="QAD14" s="184"/>
      <c r="QAE14" s="184"/>
      <c r="QAF14" s="184"/>
      <c r="QAG14" s="184"/>
      <c r="QAH14" s="184"/>
      <c r="QAI14" s="184"/>
      <c r="QAJ14" s="184"/>
      <c r="QAK14" s="184"/>
      <c r="QAL14" s="184"/>
      <c r="QAM14" s="184"/>
      <c r="QAN14" s="184"/>
      <c r="QAO14" s="184"/>
      <c r="QAP14" s="184"/>
      <c r="QAQ14" s="184"/>
      <c r="QAR14" s="184"/>
      <c r="QAS14" s="184"/>
      <c r="QAT14" s="184"/>
      <c r="QAU14" s="184"/>
      <c r="QAV14" s="184"/>
      <c r="QAW14" s="184"/>
      <c r="QAX14" s="184"/>
      <c r="QAY14" s="184"/>
      <c r="QAZ14" s="184"/>
      <c r="QBA14" s="184"/>
      <c r="QBB14" s="184"/>
      <c r="QBC14" s="184"/>
      <c r="QBD14" s="184"/>
      <c r="QBE14" s="184"/>
      <c r="QBF14" s="184"/>
      <c r="QBG14" s="184"/>
      <c r="QBH14" s="184"/>
      <c r="QBI14" s="184"/>
      <c r="QBJ14" s="184"/>
      <c r="QBK14" s="184"/>
      <c r="QBL14" s="184"/>
      <c r="QBM14" s="184"/>
      <c r="QBN14" s="184"/>
      <c r="QBO14" s="184"/>
      <c r="QBP14" s="184"/>
      <c r="QBQ14" s="184"/>
      <c r="QBR14" s="184"/>
      <c r="QBS14" s="184"/>
      <c r="QBT14" s="184"/>
      <c r="QBU14" s="184"/>
      <c r="QBV14" s="184"/>
      <c r="QBW14" s="184"/>
      <c r="QBX14" s="184"/>
      <c r="QBY14" s="184"/>
      <c r="QBZ14" s="184"/>
      <c r="QCA14" s="184"/>
      <c r="QCB14" s="184"/>
      <c r="QCC14" s="184"/>
      <c r="QCD14" s="184"/>
      <c r="QCE14" s="184"/>
      <c r="QCF14" s="184"/>
      <c r="QCG14" s="184"/>
      <c r="QCH14" s="184"/>
      <c r="QCI14" s="184"/>
      <c r="QCJ14" s="184"/>
      <c r="QCK14" s="184"/>
      <c r="QCL14" s="184"/>
      <c r="QCM14" s="184"/>
      <c r="QCN14" s="184"/>
      <c r="QCO14" s="184"/>
      <c r="QCP14" s="184"/>
      <c r="QCQ14" s="184"/>
      <c r="QCR14" s="184"/>
      <c r="QCS14" s="184"/>
      <c r="QCT14" s="184"/>
      <c r="QCU14" s="184"/>
      <c r="QCV14" s="184"/>
      <c r="QCW14" s="184"/>
      <c r="QCX14" s="184"/>
      <c r="QCY14" s="184"/>
      <c r="QCZ14" s="184"/>
      <c r="QDA14" s="184"/>
      <c r="QDB14" s="184"/>
      <c r="QDC14" s="184"/>
      <c r="QDD14" s="184"/>
      <c r="QDE14" s="184"/>
      <c r="QDF14" s="184"/>
      <c r="QDG14" s="184"/>
      <c r="QDH14" s="184"/>
      <c r="QDI14" s="184"/>
      <c r="QDJ14" s="184"/>
      <c r="QDK14" s="184"/>
      <c r="QDL14" s="184"/>
      <c r="QDM14" s="184"/>
      <c r="QDN14" s="184"/>
      <c r="QDO14" s="184"/>
      <c r="QDP14" s="184"/>
      <c r="QDQ14" s="184"/>
      <c r="QDR14" s="184"/>
      <c r="QDS14" s="184"/>
      <c r="QDT14" s="184"/>
      <c r="QDU14" s="184"/>
      <c r="QDV14" s="184"/>
      <c r="QDW14" s="184"/>
      <c r="QDX14" s="184"/>
      <c r="QDY14" s="184"/>
      <c r="QDZ14" s="184"/>
      <c r="QEA14" s="184"/>
      <c r="QEB14" s="184"/>
      <c r="QEC14" s="184"/>
      <c r="QED14" s="184"/>
      <c r="QEE14" s="184"/>
      <c r="QEF14" s="184"/>
      <c r="QEG14" s="184"/>
      <c r="QEH14" s="184"/>
      <c r="QEI14" s="184"/>
      <c r="QEJ14" s="184"/>
      <c r="QEK14" s="184"/>
      <c r="QEL14" s="184"/>
      <c r="QEM14" s="184"/>
      <c r="QEN14" s="184"/>
      <c r="QEO14" s="184"/>
      <c r="QEP14" s="184"/>
      <c r="QEQ14" s="184"/>
      <c r="QER14" s="184"/>
      <c r="QES14" s="184"/>
      <c r="QET14" s="184"/>
      <c r="QEU14" s="184"/>
      <c r="QEV14" s="184"/>
      <c r="QEW14" s="184"/>
      <c r="QEX14" s="184"/>
      <c r="QEY14" s="184"/>
      <c r="QEZ14" s="184"/>
      <c r="QFA14" s="184"/>
      <c r="QFB14" s="184"/>
      <c r="QFC14" s="184"/>
      <c r="QFD14" s="184"/>
      <c r="QFE14" s="184"/>
      <c r="QFF14" s="184"/>
      <c r="QFG14" s="184"/>
      <c r="QFH14" s="184"/>
      <c r="QFI14" s="184"/>
      <c r="QFJ14" s="184"/>
      <c r="QFK14" s="184"/>
      <c r="QFL14" s="184"/>
      <c r="QFM14" s="184"/>
      <c r="QFN14" s="184"/>
      <c r="QFO14" s="184"/>
      <c r="QFP14" s="184"/>
      <c r="QFQ14" s="184"/>
      <c r="QFR14" s="184"/>
      <c r="QFS14" s="184"/>
      <c r="QFT14" s="184"/>
      <c r="QFU14" s="184"/>
      <c r="QFV14" s="184"/>
      <c r="QFW14" s="184"/>
      <c r="QFX14" s="184"/>
      <c r="QFY14" s="184"/>
      <c r="QFZ14" s="184"/>
      <c r="QGA14" s="184"/>
      <c r="QGB14" s="184"/>
      <c r="QGC14" s="184"/>
      <c r="QGD14" s="184"/>
      <c r="QGE14" s="184"/>
      <c r="QGF14" s="184"/>
      <c r="QGG14" s="184"/>
      <c r="QGH14" s="184"/>
      <c r="QGI14" s="184"/>
      <c r="QGJ14" s="184"/>
      <c r="QGK14" s="184"/>
      <c r="QGL14" s="184"/>
      <c r="QGM14" s="184"/>
      <c r="QGN14" s="184"/>
      <c r="QGO14" s="184"/>
      <c r="QGP14" s="184"/>
      <c r="QGQ14" s="184"/>
      <c r="QGR14" s="184"/>
      <c r="QGS14" s="184"/>
      <c r="QGT14" s="184"/>
      <c r="QGU14" s="184"/>
      <c r="QGV14" s="184"/>
      <c r="QGW14" s="184"/>
      <c r="QGX14" s="184"/>
      <c r="QGY14" s="184"/>
      <c r="QGZ14" s="184"/>
      <c r="QHA14" s="184"/>
      <c r="QHB14" s="184"/>
      <c r="QHC14" s="184"/>
      <c r="QHD14" s="184"/>
      <c r="QHE14" s="184"/>
      <c r="QHF14" s="184"/>
      <c r="QHG14" s="184"/>
      <c r="QHH14" s="184"/>
      <c r="QHI14" s="184"/>
      <c r="QHJ14" s="184"/>
      <c r="QHK14" s="184"/>
      <c r="QHL14" s="184"/>
      <c r="QHM14" s="184"/>
      <c r="QHN14" s="184"/>
      <c r="QHO14" s="184"/>
      <c r="QHP14" s="184"/>
      <c r="QHQ14" s="184"/>
      <c r="QHR14" s="184"/>
      <c r="QHS14" s="184"/>
      <c r="QHT14" s="184"/>
      <c r="QHU14" s="184"/>
      <c r="QHV14" s="184"/>
      <c r="QHW14" s="184"/>
      <c r="QHX14" s="184"/>
      <c r="QHY14" s="184"/>
      <c r="QHZ14" s="184"/>
      <c r="QIA14" s="184"/>
      <c r="QIB14" s="184"/>
      <c r="QIC14" s="184"/>
      <c r="QID14" s="184"/>
      <c r="QIE14" s="184"/>
      <c r="QIF14" s="184"/>
      <c r="QIG14" s="184"/>
      <c r="QIH14" s="184"/>
      <c r="QII14" s="184"/>
      <c r="QIJ14" s="184"/>
      <c r="QIK14" s="184"/>
      <c r="QIL14" s="184"/>
      <c r="QIM14" s="184"/>
      <c r="QIN14" s="184"/>
      <c r="QIO14" s="184"/>
      <c r="QIP14" s="184"/>
      <c r="QIQ14" s="184"/>
      <c r="QIR14" s="184"/>
      <c r="QIS14" s="184"/>
      <c r="QIT14" s="184"/>
      <c r="QIU14" s="184"/>
      <c r="QIV14" s="184"/>
      <c r="QIW14" s="184"/>
      <c r="QIX14" s="184"/>
      <c r="QIY14" s="184"/>
      <c r="QIZ14" s="184"/>
      <c r="QJA14" s="184"/>
      <c r="QJB14" s="184"/>
      <c r="QJC14" s="184"/>
      <c r="QJD14" s="184"/>
      <c r="QJE14" s="184"/>
      <c r="QJF14" s="184"/>
      <c r="QJG14" s="184"/>
      <c r="QJH14" s="184"/>
      <c r="QJI14" s="184"/>
      <c r="QJJ14" s="184"/>
      <c r="QJK14" s="184"/>
      <c r="QJL14" s="184"/>
      <c r="QJM14" s="184"/>
      <c r="QJN14" s="184"/>
      <c r="QJO14" s="184"/>
      <c r="QJP14" s="184"/>
      <c r="QJQ14" s="184"/>
      <c r="QJR14" s="184"/>
      <c r="QJS14" s="184"/>
      <c r="QJT14" s="184"/>
      <c r="QJU14" s="184"/>
      <c r="QJV14" s="184"/>
      <c r="QJW14" s="184"/>
      <c r="QJX14" s="184"/>
      <c r="QJY14" s="184"/>
      <c r="QJZ14" s="184"/>
      <c r="QKA14" s="184"/>
      <c r="QKB14" s="184"/>
      <c r="QKC14" s="184"/>
      <c r="QKD14" s="184"/>
      <c r="QKE14" s="184"/>
      <c r="QKF14" s="184"/>
      <c r="QKG14" s="184"/>
      <c r="QKH14" s="184"/>
      <c r="QKI14" s="184"/>
      <c r="QKJ14" s="184"/>
      <c r="QKK14" s="184"/>
      <c r="QKL14" s="184"/>
      <c r="QKM14" s="184"/>
      <c r="QKN14" s="184"/>
      <c r="QKO14" s="184"/>
      <c r="QKP14" s="184"/>
      <c r="QKQ14" s="184"/>
      <c r="QKR14" s="184"/>
      <c r="QKS14" s="184"/>
      <c r="QKT14" s="184"/>
      <c r="QKU14" s="184"/>
      <c r="QKV14" s="184"/>
      <c r="QKW14" s="184"/>
      <c r="QKX14" s="184"/>
      <c r="QKY14" s="184"/>
      <c r="QKZ14" s="184"/>
      <c r="QLA14" s="184"/>
      <c r="QLB14" s="184"/>
      <c r="QLC14" s="184"/>
      <c r="QLD14" s="184"/>
      <c r="QLE14" s="184"/>
      <c r="QLF14" s="184"/>
      <c r="QLG14" s="184"/>
      <c r="QLH14" s="184"/>
      <c r="QLI14" s="184"/>
      <c r="QLJ14" s="184"/>
      <c r="QLK14" s="184"/>
      <c r="QLL14" s="184"/>
      <c r="QLM14" s="184"/>
      <c r="QLN14" s="184"/>
      <c r="QLO14" s="184"/>
      <c r="QLP14" s="184"/>
      <c r="QLQ14" s="184"/>
      <c r="QLR14" s="184"/>
      <c r="QLS14" s="184"/>
      <c r="QLT14" s="184"/>
      <c r="QLU14" s="184"/>
      <c r="QLV14" s="184"/>
      <c r="QLW14" s="184"/>
      <c r="QLX14" s="184"/>
      <c r="QLY14" s="184"/>
      <c r="QLZ14" s="184"/>
      <c r="QMA14" s="184"/>
      <c r="QMB14" s="184"/>
      <c r="QMC14" s="184"/>
      <c r="QMD14" s="184"/>
      <c r="QME14" s="184"/>
      <c r="QMF14" s="184"/>
      <c r="QMG14" s="184"/>
      <c r="QMH14" s="184"/>
      <c r="QMI14" s="184"/>
      <c r="QMJ14" s="184"/>
      <c r="QMK14" s="184"/>
      <c r="QML14" s="184"/>
      <c r="QMM14" s="184"/>
      <c r="QMN14" s="184"/>
      <c r="QMO14" s="184"/>
      <c r="QMP14" s="184"/>
      <c r="QMQ14" s="184"/>
      <c r="QMR14" s="184"/>
      <c r="QMS14" s="184"/>
      <c r="QMT14" s="184"/>
      <c r="QMU14" s="184"/>
      <c r="QMV14" s="184"/>
      <c r="QMW14" s="184"/>
      <c r="QMX14" s="184"/>
      <c r="QMY14" s="184"/>
      <c r="QMZ14" s="184"/>
      <c r="QNA14" s="184"/>
      <c r="QNB14" s="184"/>
      <c r="QNC14" s="184"/>
      <c r="QND14" s="184"/>
      <c r="QNE14" s="184"/>
      <c r="QNF14" s="184"/>
      <c r="QNG14" s="184"/>
      <c r="QNH14" s="184"/>
      <c r="QNI14" s="184"/>
      <c r="QNJ14" s="184"/>
      <c r="QNK14" s="184"/>
      <c r="QNL14" s="184"/>
      <c r="QNM14" s="184"/>
      <c r="QNN14" s="184"/>
      <c r="QNO14" s="184"/>
      <c r="QNP14" s="184"/>
      <c r="QNQ14" s="184"/>
      <c r="QNR14" s="184"/>
      <c r="QNS14" s="184"/>
      <c r="QNT14" s="184"/>
      <c r="QNU14" s="184"/>
      <c r="QNV14" s="184"/>
      <c r="QNW14" s="184"/>
      <c r="QNX14" s="184"/>
      <c r="QNY14" s="184"/>
      <c r="QNZ14" s="184"/>
      <c r="QOA14" s="184"/>
      <c r="QOB14" s="184"/>
      <c r="QOC14" s="184"/>
      <c r="QOD14" s="184"/>
      <c r="QOE14" s="184"/>
      <c r="QOF14" s="184"/>
      <c r="QOG14" s="184"/>
      <c r="QOH14" s="184"/>
      <c r="QOI14" s="184"/>
      <c r="QOJ14" s="184"/>
      <c r="QOK14" s="184"/>
      <c r="QOL14" s="184"/>
      <c r="QOM14" s="184"/>
      <c r="QON14" s="184"/>
      <c r="QOO14" s="184"/>
      <c r="QOP14" s="184"/>
      <c r="QOQ14" s="184"/>
      <c r="QOR14" s="184"/>
      <c r="QOS14" s="184"/>
      <c r="QOT14" s="184"/>
      <c r="QOU14" s="184"/>
      <c r="QOV14" s="184"/>
      <c r="QOW14" s="184"/>
      <c r="QOX14" s="184"/>
      <c r="QOY14" s="184"/>
      <c r="QOZ14" s="184"/>
      <c r="QPA14" s="184"/>
      <c r="QPB14" s="184"/>
      <c r="QPC14" s="184"/>
      <c r="QPD14" s="184"/>
      <c r="QPE14" s="184"/>
      <c r="QPF14" s="184"/>
      <c r="QPG14" s="184"/>
      <c r="QPH14" s="184"/>
      <c r="QPI14" s="184"/>
      <c r="QPJ14" s="184"/>
      <c r="QPK14" s="184"/>
      <c r="QPL14" s="184"/>
      <c r="QPM14" s="184"/>
      <c r="QPN14" s="184"/>
      <c r="QPO14" s="184"/>
      <c r="QPP14" s="184"/>
      <c r="QPQ14" s="184"/>
      <c r="QPR14" s="184"/>
      <c r="QPS14" s="184"/>
      <c r="QPT14" s="184"/>
      <c r="QPU14" s="184"/>
      <c r="QPV14" s="184"/>
      <c r="QPW14" s="184"/>
      <c r="QPX14" s="184"/>
      <c r="QPY14" s="184"/>
      <c r="QPZ14" s="184"/>
      <c r="QQA14" s="184"/>
      <c r="QQB14" s="184"/>
      <c r="QQC14" s="184"/>
      <c r="QQD14" s="184"/>
      <c r="QQE14" s="184"/>
      <c r="QQF14" s="184"/>
      <c r="QQG14" s="184"/>
      <c r="QQH14" s="184"/>
      <c r="QQI14" s="184"/>
      <c r="QQJ14" s="184"/>
      <c r="QQK14" s="184"/>
      <c r="QQL14" s="184"/>
      <c r="QQM14" s="184"/>
      <c r="QQN14" s="184"/>
      <c r="QQO14" s="184"/>
      <c r="QQP14" s="184"/>
      <c r="QQQ14" s="184"/>
      <c r="QQR14" s="184"/>
      <c r="QQS14" s="184"/>
      <c r="QQT14" s="184"/>
      <c r="QQU14" s="184"/>
      <c r="QQV14" s="184"/>
      <c r="QQW14" s="184"/>
      <c r="QQX14" s="184"/>
      <c r="QQY14" s="184"/>
      <c r="QQZ14" s="184"/>
      <c r="QRA14" s="184"/>
      <c r="QRB14" s="184"/>
      <c r="QRC14" s="184"/>
      <c r="QRD14" s="184"/>
      <c r="QRE14" s="184"/>
      <c r="QRF14" s="184"/>
      <c r="QRG14" s="184"/>
      <c r="QRH14" s="184"/>
      <c r="QRI14" s="184"/>
      <c r="QRJ14" s="184"/>
      <c r="QRK14" s="184"/>
      <c r="QRL14" s="184"/>
      <c r="QRM14" s="184"/>
      <c r="QRN14" s="184"/>
      <c r="QRO14" s="184"/>
      <c r="QRP14" s="184"/>
      <c r="QRQ14" s="184"/>
      <c r="QRR14" s="184"/>
      <c r="QRS14" s="184"/>
      <c r="QRT14" s="184"/>
      <c r="QRU14" s="184"/>
      <c r="QRV14" s="184"/>
      <c r="QRW14" s="184"/>
      <c r="QRX14" s="184"/>
      <c r="QRY14" s="184"/>
      <c r="QRZ14" s="184"/>
      <c r="QSA14" s="184"/>
      <c r="QSB14" s="184"/>
      <c r="QSC14" s="184"/>
      <c r="QSD14" s="184"/>
      <c r="QSE14" s="184"/>
      <c r="QSF14" s="184"/>
      <c r="QSG14" s="184"/>
      <c r="QSH14" s="184"/>
      <c r="QSI14" s="184"/>
      <c r="QSJ14" s="184"/>
      <c r="QSK14" s="184"/>
      <c r="QSL14" s="184"/>
      <c r="QSM14" s="184"/>
      <c r="QSN14" s="184"/>
      <c r="QSO14" s="184"/>
      <c r="QSP14" s="184"/>
      <c r="QSQ14" s="184"/>
      <c r="QSR14" s="184"/>
      <c r="QSS14" s="184"/>
      <c r="QST14" s="184"/>
      <c r="QSU14" s="184"/>
      <c r="QSV14" s="184"/>
      <c r="QSW14" s="184"/>
      <c r="QSX14" s="184"/>
      <c r="QSY14" s="184"/>
      <c r="QSZ14" s="184"/>
      <c r="QTA14" s="184"/>
      <c r="QTB14" s="184"/>
      <c r="QTC14" s="184"/>
      <c r="QTD14" s="184"/>
      <c r="QTE14" s="184"/>
      <c r="QTF14" s="184"/>
      <c r="QTG14" s="184"/>
      <c r="QTH14" s="184"/>
      <c r="QTI14" s="184"/>
      <c r="QTJ14" s="184"/>
      <c r="QTK14" s="184"/>
      <c r="QTL14" s="184"/>
      <c r="QTM14" s="184"/>
      <c r="QTN14" s="184"/>
      <c r="QTO14" s="184"/>
      <c r="QTP14" s="184"/>
      <c r="QTQ14" s="184"/>
      <c r="QTR14" s="184"/>
      <c r="QTS14" s="184"/>
      <c r="QTT14" s="184"/>
      <c r="QTU14" s="184"/>
      <c r="QTV14" s="184"/>
      <c r="QTW14" s="184"/>
      <c r="QTX14" s="184"/>
      <c r="QTY14" s="184"/>
      <c r="QTZ14" s="184"/>
      <c r="QUA14" s="184"/>
      <c r="QUB14" s="184"/>
      <c r="QUC14" s="184"/>
      <c r="QUD14" s="184"/>
      <c r="QUE14" s="184"/>
      <c r="QUF14" s="184"/>
      <c r="QUG14" s="184"/>
      <c r="QUH14" s="184"/>
      <c r="QUI14" s="184"/>
      <c r="QUJ14" s="184"/>
      <c r="QUK14" s="184"/>
      <c r="QUL14" s="184"/>
      <c r="QUM14" s="184"/>
      <c r="QUN14" s="184"/>
      <c r="QUO14" s="184"/>
      <c r="QUP14" s="184"/>
      <c r="QUQ14" s="184"/>
      <c r="QUR14" s="184"/>
      <c r="QUS14" s="184"/>
      <c r="QUT14" s="184"/>
      <c r="QUU14" s="184"/>
      <c r="QUV14" s="184"/>
      <c r="QUW14" s="184"/>
      <c r="QUX14" s="184"/>
      <c r="QUY14" s="184"/>
      <c r="QUZ14" s="184"/>
      <c r="QVA14" s="184"/>
      <c r="QVB14" s="184"/>
      <c r="QVC14" s="184"/>
      <c r="QVD14" s="184"/>
      <c r="QVE14" s="184"/>
      <c r="QVF14" s="184"/>
      <c r="QVG14" s="184"/>
      <c r="QVH14" s="184"/>
      <c r="QVI14" s="184"/>
      <c r="QVJ14" s="184"/>
      <c r="QVK14" s="184"/>
      <c r="QVL14" s="184"/>
      <c r="QVM14" s="184"/>
      <c r="QVN14" s="184"/>
      <c r="QVO14" s="184"/>
      <c r="QVP14" s="184"/>
      <c r="QVQ14" s="184"/>
      <c r="QVR14" s="184"/>
      <c r="QVS14" s="184"/>
      <c r="QVT14" s="184"/>
      <c r="QVU14" s="184"/>
      <c r="QVV14" s="184"/>
      <c r="QVW14" s="184"/>
      <c r="QVX14" s="184"/>
      <c r="QVY14" s="184"/>
      <c r="QVZ14" s="184"/>
      <c r="QWA14" s="184"/>
      <c r="QWB14" s="184"/>
      <c r="QWC14" s="184"/>
      <c r="QWD14" s="184"/>
      <c r="QWE14" s="184"/>
      <c r="QWF14" s="184"/>
      <c r="QWG14" s="184"/>
      <c r="QWH14" s="184"/>
      <c r="QWI14" s="184"/>
      <c r="QWJ14" s="184"/>
      <c r="QWK14" s="184"/>
      <c r="QWL14" s="184"/>
      <c r="QWM14" s="184"/>
      <c r="QWN14" s="184"/>
      <c r="QWO14" s="184"/>
      <c r="QWP14" s="184"/>
      <c r="QWQ14" s="184"/>
      <c r="QWR14" s="184"/>
      <c r="QWS14" s="184"/>
      <c r="QWT14" s="184"/>
      <c r="QWU14" s="184"/>
      <c r="QWV14" s="184"/>
      <c r="QWW14" s="184"/>
      <c r="QWX14" s="184"/>
      <c r="QWY14" s="184"/>
      <c r="QWZ14" s="184"/>
      <c r="QXA14" s="184"/>
      <c r="QXB14" s="184"/>
      <c r="QXC14" s="184"/>
      <c r="QXD14" s="184"/>
      <c r="QXE14" s="184"/>
      <c r="QXF14" s="184"/>
      <c r="QXG14" s="184"/>
      <c r="QXH14" s="184"/>
      <c r="QXI14" s="184"/>
      <c r="QXJ14" s="184"/>
      <c r="QXK14" s="184"/>
      <c r="QXL14" s="184"/>
      <c r="QXM14" s="184"/>
      <c r="QXN14" s="184"/>
      <c r="QXO14" s="184"/>
      <c r="QXP14" s="184"/>
      <c r="QXQ14" s="184"/>
      <c r="QXR14" s="184"/>
      <c r="QXS14" s="184"/>
      <c r="QXT14" s="184"/>
      <c r="QXU14" s="184"/>
      <c r="QXV14" s="184"/>
      <c r="QXW14" s="184"/>
      <c r="QXX14" s="184"/>
      <c r="QXY14" s="184"/>
      <c r="QXZ14" s="184"/>
      <c r="QYA14" s="184"/>
      <c r="QYB14" s="184"/>
      <c r="QYC14" s="184"/>
      <c r="QYD14" s="184"/>
      <c r="QYE14" s="184"/>
      <c r="QYF14" s="184"/>
      <c r="QYG14" s="184"/>
      <c r="QYH14" s="184"/>
      <c r="QYI14" s="184"/>
      <c r="QYJ14" s="184"/>
      <c r="QYK14" s="184"/>
      <c r="QYL14" s="184"/>
      <c r="QYM14" s="184"/>
      <c r="QYN14" s="184"/>
      <c r="QYO14" s="184"/>
      <c r="QYP14" s="184"/>
      <c r="QYQ14" s="184"/>
      <c r="QYR14" s="184"/>
      <c r="QYS14" s="184"/>
      <c r="QYT14" s="184"/>
      <c r="QYU14" s="184"/>
      <c r="QYV14" s="184"/>
      <c r="QYW14" s="184"/>
      <c r="QYX14" s="184"/>
      <c r="QYY14" s="184"/>
      <c r="QYZ14" s="184"/>
      <c r="QZA14" s="184"/>
      <c r="QZB14" s="184"/>
      <c r="QZC14" s="184"/>
      <c r="QZD14" s="184"/>
      <c r="QZE14" s="184"/>
      <c r="QZF14" s="184"/>
      <c r="QZG14" s="184"/>
      <c r="QZH14" s="184"/>
      <c r="QZI14" s="184"/>
      <c r="QZJ14" s="184"/>
      <c r="QZK14" s="184"/>
      <c r="QZL14" s="184"/>
      <c r="QZM14" s="184"/>
      <c r="QZN14" s="184"/>
      <c r="QZO14" s="184"/>
      <c r="QZP14" s="184"/>
      <c r="QZQ14" s="184"/>
      <c r="QZR14" s="184"/>
      <c r="QZS14" s="184"/>
      <c r="QZT14" s="184"/>
      <c r="QZU14" s="184"/>
      <c r="QZV14" s="184"/>
      <c r="QZW14" s="184"/>
      <c r="QZX14" s="184"/>
      <c r="QZY14" s="184"/>
      <c r="QZZ14" s="184"/>
      <c r="RAA14" s="184"/>
      <c r="RAB14" s="184"/>
      <c r="RAC14" s="184"/>
      <c r="RAD14" s="184"/>
      <c r="RAE14" s="184"/>
      <c r="RAF14" s="184"/>
      <c r="RAG14" s="184"/>
      <c r="RAH14" s="184"/>
      <c r="RAI14" s="184"/>
      <c r="RAJ14" s="184"/>
      <c r="RAK14" s="184"/>
      <c r="RAL14" s="184"/>
      <c r="RAM14" s="184"/>
      <c r="RAN14" s="184"/>
      <c r="RAO14" s="184"/>
      <c r="RAP14" s="184"/>
      <c r="RAQ14" s="184"/>
      <c r="RAR14" s="184"/>
      <c r="RAS14" s="184"/>
      <c r="RAT14" s="184"/>
      <c r="RAU14" s="184"/>
      <c r="RAV14" s="184"/>
      <c r="RAW14" s="184"/>
      <c r="RAX14" s="184"/>
      <c r="RAY14" s="184"/>
      <c r="RAZ14" s="184"/>
      <c r="RBA14" s="184"/>
      <c r="RBB14" s="184"/>
      <c r="RBC14" s="184"/>
      <c r="RBD14" s="184"/>
      <c r="RBE14" s="184"/>
      <c r="RBF14" s="184"/>
      <c r="RBG14" s="184"/>
      <c r="RBH14" s="184"/>
      <c r="RBI14" s="184"/>
      <c r="RBJ14" s="184"/>
      <c r="RBK14" s="184"/>
      <c r="RBL14" s="184"/>
      <c r="RBM14" s="184"/>
      <c r="RBN14" s="184"/>
      <c r="RBO14" s="184"/>
      <c r="RBP14" s="184"/>
      <c r="RBQ14" s="184"/>
      <c r="RBR14" s="184"/>
      <c r="RBS14" s="184"/>
      <c r="RBT14" s="184"/>
      <c r="RBU14" s="184"/>
      <c r="RBV14" s="184"/>
      <c r="RBW14" s="184"/>
      <c r="RBX14" s="184"/>
      <c r="RBY14" s="184"/>
      <c r="RBZ14" s="184"/>
      <c r="RCA14" s="184"/>
      <c r="RCB14" s="184"/>
      <c r="RCC14" s="184"/>
      <c r="RCD14" s="184"/>
      <c r="RCE14" s="184"/>
      <c r="RCF14" s="184"/>
      <c r="RCG14" s="184"/>
      <c r="RCH14" s="184"/>
      <c r="RCI14" s="184"/>
      <c r="RCJ14" s="184"/>
      <c r="RCK14" s="184"/>
      <c r="RCL14" s="184"/>
      <c r="RCM14" s="184"/>
      <c r="RCN14" s="184"/>
      <c r="RCO14" s="184"/>
      <c r="RCP14" s="184"/>
      <c r="RCQ14" s="184"/>
      <c r="RCR14" s="184"/>
      <c r="RCS14" s="184"/>
      <c r="RCT14" s="184"/>
      <c r="RCU14" s="184"/>
      <c r="RCV14" s="184"/>
      <c r="RCW14" s="184"/>
      <c r="RCX14" s="184"/>
      <c r="RCY14" s="184"/>
      <c r="RCZ14" s="184"/>
      <c r="RDA14" s="184"/>
      <c r="RDB14" s="184"/>
      <c r="RDC14" s="184"/>
      <c r="RDD14" s="184"/>
      <c r="RDE14" s="184"/>
      <c r="RDF14" s="184"/>
      <c r="RDG14" s="184"/>
      <c r="RDH14" s="184"/>
      <c r="RDI14" s="184"/>
      <c r="RDJ14" s="184"/>
      <c r="RDK14" s="184"/>
      <c r="RDL14" s="184"/>
      <c r="RDM14" s="184"/>
      <c r="RDN14" s="184"/>
      <c r="RDO14" s="184"/>
      <c r="RDP14" s="184"/>
      <c r="RDQ14" s="184"/>
      <c r="RDR14" s="184"/>
      <c r="RDS14" s="184"/>
      <c r="RDT14" s="184"/>
      <c r="RDU14" s="184"/>
      <c r="RDV14" s="184"/>
      <c r="RDW14" s="184"/>
      <c r="RDX14" s="184"/>
      <c r="RDY14" s="184"/>
      <c r="RDZ14" s="184"/>
      <c r="REA14" s="184"/>
      <c r="REB14" s="184"/>
      <c r="REC14" s="184"/>
      <c r="RED14" s="184"/>
      <c r="REE14" s="184"/>
      <c r="REF14" s="184"/>
      <c r="REG14" s="184"/>
      <c r="REH14" s="184"/>
      <c r="REI14" s="184"/>
      <c r="REJ14" s="184"/>
      <c r="REK14" s="184"/>
      <c r="REL14" s="184"/>
      <c r="REM14" s="184"/>
      <c r="REN14" s="184"/>
      <c r="REO14" s="184"/>
      <c r="REP14" s="184"/>
      <c r="REQ14" s="184"/>
      <c r="RER14" s="184"/>
      <c r="RES14" s="184"/>
      <c r="RET14" s="184"/>
      <c r="REU14" s="184"/>
      <c r="REV14" s="184"/>
      <c r="REW14" s="184"/>
      <c r="REX14" s="184"/>
      <c r="REY14" s="184"/>
      <c r="REZ14" s="184"/>
      <c r="RFA14" s="184"/>
      <c r="RFB14" s="184"/>
      <c r="RFC14" s="184"/>
      <c r="RFD14" s="184"/>
      <c r="RFE14" s="184"/>
      <c r="RFF14" s="184"/>
      <c r="RFG14" s="184"/>
      <c r="RFH14" s="184"/>
      <c r="RFI14" s="184"/>
      <c r="RFJ14" s="184"/>
      <c r="RFK14" s="184"/>
      <c r="RFL14" s="184"/>
      <c r="RFM14" s="184"/>
      <c r="RFN14" s="184"/>
      <c r="RFO14" s="184"/>
      <c r="RFP14" s="184"/>
      <c r="RFQ14" s="184"/>
      <c r="RFR14" s="184"/>
      <c r="RFS14" s="184"/>
      <c r="RFT14" s="184"/>
      <c r="RFU14" s="184"/>
      <c r="RFV14" s="184"/>
      <c r="RFW14" s="184"/>
      <c r="RFX14" s="184"/>
      <c r="RFY14" s="184"/>
      <c r="RFZ14" s="184"/>
      <c r="RGA14" s="184"/>
      <c r="RGB14" s="184"/>
      <c r="RGC14" s="184"/>
      <c r="RGD14" s="184"/>
      <c r="RGE14" s="184"/>
      <c r="RGF14" s="184"/>
      <c r="RGG14" s="184"/>
      <c r="RGH14" s="184"/>
      <c r="RGI14" s="184"/>
      <c r="RGJ14" s="184"/>
      <c r="RGK14" s="184"/>
      <c r="RGL14" s="184"/>
      <c r="RGM14" s="184"/>
      <c r="RGN14" s="184"/>
      <c r="RGO14" s="184"/>
      <c r="RGP14" s="184"/>
      <c r="RGQ14" s="184"/>
      <c r="RGR14" s="184"/>
      <c r="RGS14" s="184"/>
      <c r="RGT14" s="184"/>
      <c r="RGU14" s="184"/>
      <c r="RGV14" s="184"/>
      <c r="RGW14" s="184"/>
      <c r="RGX14" s="184"/>
      <c r="RGY14" s="184"/>
      <c r="RGZ14" s="184"/>
      <c r="RHA14" s="184"/>
      <c r="RHB14" s="184"/>
      <c r="RHC14" s="184"/>
      <c r="RHD14" s="184"/>
      <c r="RHE14" s="184"/>
      <c r="RHF14" s="184"/>
      <c r="RHG14" s="184"/>
      <c r="RHH14" s="184"/>
      <c r="RHI14" s="184"/>
      <c r="RHJ14" s="184"/>
      <c r="RHK14" s="184"/>
      <c r="RHL14" s="184"/>
      <c r="RHM14" s="184"/>
      <c r="RHN14" s="184"/>
      <c r="RHO14" s="184"/>
      <c r="RHP14" s="184"/>
      <c r="RHQ14" s="184"/>
      <c r="RHR14" s="184"/>
      <c r="RHS14" s="184"/>
      <c r="RHT14" s="184"/>
      <c r="RHU14" s="184"/>
      <c r="RHV14" s="184"/>
      <c r="RHW14" s="184"/>
      <c r="RHX14" s="184"/>
      <c r="RHY14" s="184"/>
      <c r="RHZ14" s="184"/>
      <c r="RIA14" s="184"/>
      <c r="RIB14" s="184"/>
      <c r="RIC14" s="184"/>
      <c r="RID14" s="184"/>
      <c r="RIE14" s="184"/>
      <c r="RIF14" s="184"/>
      <c r="RIG14" s="184"/>
      <c r="RIH14" s="184"/>
      <c r="RII14" s="184"/>
      <c r="RIJ14" s="184"/>
      <c r="RIK14" s="184"/>
      <c r="RIL14" s="184"/>
      <c r="RIM14" s="184"/>
      <c r="RIN14" s="184"/>
      <c r="RIO14" s="184"/>
      <c r="RIP14" s="184"/>
      <c r="RIQ14" s="184"/>
      <c r="RIR14" s="184"/>
      <c r="RIS14" s="184"/>
      <c r="RIT14" s="184"/>
      <c r="RIU14" s="184"/>
      <c r="RIV14" s="184"/>
      <c r="RIW14" s="184"/>
      <c r="RIX14" s="184"/>
      <c r="RIY14" s="184"/>
      <c r="RIZ14" s="184"/>
      <c r="RJA14" s="184"/>
      <c r="RJB14" s="184"/>
      <c r="RJC14" s="184"/>
      <c r="RJD14" s="184"/>
      <c r="RJE14" s="184"/>
      <c r="RJF14" s="184"/>
      <c r="RJG14" s="184"/>
      <c r="RJH14" s="184"/>
      <c r="RJI14" s="184"/>
      <c r="RJJ14" s="184"/>
      <c r="RJK14" s="184"/>
      <c r="RJL14" s="184"/>
      <c r="RJM14" s="184"/>
      <c r="RJN14" s="184"/>
      <c r="RJO14" s="184"/>
      <c r="RJP14" s="184"/>
      <c r="RJQ14" s="184"/>
      <c r="RJR14" s="184"/>
      <c r="RJS14" s="184"/>
      <c r="RJT14" s="184"/>
      <c r="RJU14" s="184"/>
      <c r="RJV14" s="184"/>
      <c r="RJW14" s="184"/>
      <c r="RJX14" s="184"/>
      <c r="RJY14" s="184"/>
      <c r="RJZ14" s="184"/>
      <c r="RKA14" s="184"/>
      <c r="RKB14" s="184"/>
      <c r="RKC14" s="184"/>
      <c r="RKD14" s="184"/>
      <c r="RKE14" s="184"/>
      <c r="RKF14" s="184"/>
      <c r="RKG14" s="184"/>
      <c r="RKH14" s="184"/>
      <c r="RKI14" s="184"/>
      <c r="RKJ14" s="184"/>
      <c r="RKK14" s="184"/>
      <c r="RKL14" s="184"/>
      <c r="RKM14" s="184"/>
      <c r="RKN14" s="184"/>
      <c r="RKO14" s="184"/>
      <c r="RKP14" s="184"/>
      <c r="RKQ14" s="184"/>
      <c r="RKR14" s="184"/>
      <c r="RKS14" s="184"/>
      <c r="RKT14" s="184"/>
      <c r="RKU14" s="184"/>
      <c r="RKV14" s="184"/>
      <c r="RKW14" s="184"/>
      <c r="RKX14" s="184"/>
      <c r="RKY14" s="184"/>
      <c r="RKZ14" s="184"/>
      <c r="RLA14" s="184"/>
      <c r="RLB14" s="184"/>
      <c r="RLC14" s="184"/>
      <c r="RLD14" s="184"/>
      <c r="RLE14" s="184"/>
      <c r="RLF14" s="184"/>
      <c r="RLG14" s="184"/>
      <c r="RLH14" s="184"/>
      <c r="RLI14" s="184"/>
      <c r="RLJ14" s="184"/>
      <c r="RLK14" s="184"/>
      <c r="RLL14" s="184"/>
      <c r="RLM14" s="184"/>
      <c r="RLN14" s="184"/>
      <c r="RLO14" s="184"/>
      <c r="RLP14" s="184"/>
      <c r="RLQ14" s="184"/>
      <c r="RLR14" s="184"/>
      <c r="RLS14" s="184"/>
      <c r="RLT14" s="184"/>
      <c r="RLU14" s="184"/>
      <c r="RLV14" s="184"/>
      <c r="RLW14" s="184"/>
      <c r="RLX14" s="184"/>
      <c r="RLY14" s="184"/>
      <c r="RLZ14" s="184"/>
      <c r="RMA14" s="184"/>
      <c r="RMB14" s="184"/>
      <c r="RMC14" s="184"/>
      <c r="RMD14" s="184"/>
      <c r="RME14" s="184"/>
      <c r="RMF14" s="184"/>
      <c r="RMG14" s="184"/>
      <c r="RMH14" s="184"/>
      <c r="RMI14" s="184"/>
      <c r="RMJ14" s="184"/>
      <c r="RMK14" s="184"/>
      <c r="RML14" s="184"/>
      <c r="RMM14" s="184"/>
      <c r="RMN14" s="184"/>
      <c r="RMO14" s="184"/>
      <c r="RMP14" s="184"/>
      <c r="RMQ14" s="184"/>
      <c r="RMR14" s="184"/>
      <c r="RMS14" s="184"/>
      <c r="RMT14" s="184"/>
      <c r="RMU14" s="184"/>
      <c r="RMV14" s="184"/>
      <c r="RMW14" s="184"/>
      <c r="RMX14" s="184"/>
      <c r="RMY14" s="184"/>
      <c r="RMZ14" s="184"/>
      <c r="RNA14" s="184"/>
      <c r="RNB14" s="184"/>
      <c r="RNC14" s="184"/>
      <c r="RND14" s="184"/>
      <c r="RNE14" s="184"/>
      <c r="RNF14" s="184"/>
      <c r="RNG14" s="184"/>
      <c r="RNH14" s="184"/>
      <c r="RNI14" s="184"/>
      <c r="RNJ14" s="184"/>
      <c r="RNK14" s="184"/>
      <c r="RNL14" s="184"/>
      <c r="RNM14" s="184"/>
      <c r="RNN14" s="184"/>
      <c r="RNO14" s="184"/>
      <c r="RNP14" s="184"/>
      <c r="RNQ14" s="184"/>
      <c r="RNR14" s="184"/>
      <c r="RNS14" s="184"/>
      <c r="RNT14" s="184"/>
      <c r="RNU14" s="184"/>
      <c r="RNV14" s="184"/>
      <c r="RNW14" s="184"/>
      <c r="RNX14" s="184"/>
      <c r="RNY14" s="184"/>
      <c r="RNZ14" s="184"/>
      <c r="ROA14" s="184"/>
      <c r="ROB14" s="184"/>
      <c r="ROC14" s="184"/>
      <c r="ROD14" s="184"/>
      <c r="ROE14" s="184"/>
      <c r="ROF14" s="184"/>
      <c r="ROG14" s="184"/>
      <c r="ROH14" s="184"/>
      <c r="ROI14" s="184"/>
      <c r="ROJ14" s="184"/>
      <c r="ROK14" s="184"/>
      <c r="ROL14" s="184"/>
      <c r="ROM14" s="184"/>
      <c r="RON14" s="184"/>
      <c r="ROO14" s="184"/>
      <c r="ROP14" s="184"/>
      <c r="ROQ14" s="184"/>
      <c r="ROR14" s="184"/>
      <c r="ROS14" s="184"/>
      <c r="ROT14" s="184"/>
      <c r="ROU14" s="184"/>
      <c r="ROV14" s="184"/>
      <c r="ROW14" s="184"/>
      <c r="ROX14" s="184"/>
      <c r="ROY14" s="184"/>
      <c r="ROZ14" s="184"/>
      <c r="RPA14" s="184"/>
      <c r="RPB14" s="184"/>
      <c r="RPC14" s="184"/>
      <c r="RPD14" s="184"/>
      <c r="RPE14" s="184"/>
      <c r="RPF14" s="184"/>
      <c r="RPG14" s="184"/>
      <c r="RPH14" s="184"/>
      <c r="RPI14" s="184"/>
      <c r="RPJ14" s="184"/>
      <c r="RPK14" s="184"/>
      <c r="RPL14" s="184"/>
      <c r="RPM14" s="184"/>
      <c r="RPN14" s="184"/>
      <c r="RPO14" s="184"/>
      <c r="RPP14" s="184"/>
      <c r="RPQ14" s="184"/>
      <c r="RPR14" s="184"/>
      <c r="RPS14" s="184"/>
      <c r="RPT14" s="184"/>
      <c r="RPU14" s="184"/>
      <c r="RPV14" s="184"/>
      <c r="RPW14" s="184"/>
      <c r="RPX14" s="184"/>
      <c r="RPY14" s="184"/>
      <c r="RPZ14" s="184"/>
      <c r="RQA14" s="184"/>
      <c r="RQB14" s="184"/>
      <c r="RQC14" s="184"/>
      <c r="RQD14" s="184"/>
      <c r="RQE14" s="184"/>
      <c r="RQF14" s="184"/>
      <c r="RQG14" s="184"/>
      <c r="RQH14" s="184"/>
      <c r="RQI14" s="184"/>
      <c r="RQJ14" s="184"/>
      <c r="RQK14" s="184"/>
      <c r="RQL14" s="184"/>
      <c r="RQM14" s="184"/>
      <c r="RQN14" s="184"/>
      <c r="RQO14" s="184"/>
      <c r="RQP14" s="184"/>
      <c r="RQQ14" s="184"/>
      <c r="RQR14" s="184"/>
      <c r="RQS14" s="184"/>
      <c r="RQT14" s="184"/>
      <c r="RQU14" s="184"/>
      <c r="RQV14" s="184"/>
      <c r="RQW14" s="184"/>
      <c r="RQX14" s="184"/>
      <c r="RQY14" s="184"/>
      <c r="RQZ14" s="184"/>
      <c r="RRA14" s="184"/>
      <c r="RRB14" s="184"/>
      <c r="RRC14" s="184"/>
      <c r="RRD14" s="184"/>
      <c r="RRE14" s="184"/>
      <c r="RRF14" s="184"/>
      <c r="RRG14" s="184"/>
      <c r="RRH14" s="184"/>
      <c r="RRI14" s="184"/>
      <c r="RRJ14" s="184"/>
      <c r="RRK14" s="184"/>
      <c r="RRL14" s="184"/>
      <c r="RRM14" s="184"/>
      <c r="RRN14" s="184"/>
      <c r="RRO14" s="184"/>
      <c r="RRP14" s="184"/>
      <c r="RRQ14" s="184"/>
      <c r="RRR14" s="184"/>
      <c r="RRS14" s="184"/>
      <c r="RRT14" s="184"/>
      <c r="RRU14" s="184"/>
      <c r="RRV14" s="184"/>
      <c r="RRW14" s="184"/>
      <c r="RRX14" s="184"/>
      <c r="RRY14" s="184"/>
      <c r="RRZ14" s="184"/>
      <c r="RSA14" s="184"/>
      <c r="RSB14" s="184"/>
      <c r="RSC14" s="184"/>
      <c r="RSD14" s="184"/>
      <c r="RSE14" s="184"/>
      <c r="RSF14" s="184"/>
      <c r="RSG14" s="184"/>
      <c r="RSH14" s="184"/>
      <c r="RSI14" s="184"/>
      <c r="RSJ14" s="184"/>
      <c r="RSK14" s="184"/>
      <c r="RSL14" s="184"/>
      <c r="RSM14" s="184"/>
      <c r="RSN14" s="184"/>
      <c r="RSO14" s="184"/>
      <c r="RSP14" s="184"/>
      <c r="RSQ14" s="184"/>
      <c r="RSR14" s="184"/>
      <c r="RSS14" s="184"/>
      <c r="RST14" s="184"/>
      <c r="RSU14" s="184"/>
      <c r="RSV14" s="184"/>
      <c r="RSW14" s="184"/>
      <c r="RSX14" s="184"/>
      <c r="RSY14" s="184"/>
      <c r="RSZ14" s="184"/>
      <c r="RTA14" s="184"/>
      <c r="RTB14" s="184"/>
      <c r="RTC14" s="184"/>
      <c r="RTD14" s="184"/>
      <c r="RTE14" s="184"/>
      <c r="RTF14" s="184"/>
      <c r="RTG14" s="184"/>
      <c r="RTH14" s="184"/>
      <c r="RTI14" s="184"/>
      <c r="RTJ14" s="184"/>
      <c r="RTK14" s="184"/>
      <c r="RTL14" s="184"/>
      <c r="RTM14" s="184"/>
      <c r="RTN14" s="184"/>
      <c r="RTO14" s="184"/>
      <c r="RTP14" s="184"/>
      <c r="RTQ14" s="184"/>
      <c r="RTR14" s="184"/>
      <c r="RTS14" s="184"/>
      <c r="RTT14" s="184"/>
      <c r="RTU14" s="184"/>
      <c r="RTV14" s="184"/>
      <c r="RTW14" s="184"/>
      <c r="RTX14" s="184"/>
      <c r="RTY14" s="184"/>
      <c r="RTZ14" s="184"/>
      <c r="RUA14" s="184"/>
      <c r="RUB14" s="184"/>
      <c r="RUC14" s="184"/>
      <c r="RUD14" s="184"/>
      <c r="RUE14" s="184"/>
      <c r="RUF14" s="184"/>
      <c r="RUG14" s="184"/>
      <c r="RUH14" s="184"/>
      <c r="RUI14" s="184"/>
      <c r="RUJ14" s="184"/>
      <c r="RUK14" s="184"/>
      <c r="RUL14" s="184"/>
      <c r="RUM14" s="184"/>
      <c r="RUN14" s="184"/>
      <c r="RUO14" s="184"/>
      <c r="RUP14" s="184"/>
      <c r="RUQ14" s="184"/>
      <c r="RUR14" s="184"/>
      <c r="RUS14" s="184"/>
      <c r="RUT14" s="184"/>
      <c r="RUU14" s="184"/>
      <c r="RUV14" s="184"/>
      <c r="RUW14" s="184"/>
      <c r="RUX14" s="184"/>
      <c r="RUY14" s="184"/>
      <c r="RUZ14" s="184"/>
      <c r="RVA14" s="184"/>
      <c r="RVB14" s="184"/>
      <c r="RVC14" s="184"/>
      <c r="RVD14" s="184"/>
      <c r="RVE14" s="184"/>
      <c r="RVF14" s="184"/>
      <c r="RVG14" s="184"/>
      <c r="RVH14" s="184"/>
      <c r="RVI14" s="184"/>
      <c r="RVJ14" s="184"/>
      <c r="RVK14" s="184"/>
      <c r="RVL14" s="184"/>
      <c r="RVM14" s="184"/>
      <c r="RVN14" s="184"/>
      <c r="RVO14" s="184"/>
      <c r="RVP14" s="184"/>
      <c r="RVQ14" s="184"/>
      <c r="RVR14" s="184"/>
      <c r="RVS14" s="184"/>
      <c r="RVT14" s="184"/>
      <c r="RVU14" s="184"/>
      <c r="RVV14" s="184"/>
      <c r="RVW14" s="184"/>
      <c r="RVX14" s="184"/>
      <c r="RVY14" s="184"/>
      <c r="RVZ14" s="184"/>
      <c r="RWA14" s="184"/>
      <c r="RWB14" s="184"/>
      <c r="RWC14" s="184"/>
      <c r="RWD14" s="184"/>
      <c r="RWE14" s="184"/>
      <c r="RWF14" s="184"/>
      <c r="RWG14" s="184"/>
      <c r="RWH14" s="184"/>
      <c r="RWI14" s="184"/>
      <c r="RWJ14" s="184"/>
      <c r="RWK14" s="184"/>
      <c r="RWL14" s="184"/>
      <c r="RWM14" s="184"/>
      <c r="RWN14" s="184"/>
      <c r="RWO14" s="184"/>
      <c r="RWP14" s="184"/>
      <c r="RWQ14" s="184"/>
      <c r="RWR14" s="184"/>
      <c r="RWS14" s="184"/>
      <c r="RWT14" s="184"/>
      <c r="RWU14" s="184"/>
      <c r="RWV14" s="184"/>
      <c r="RWW14" s="184"/>
      <c r="RWX14" s="184"/>
      <c r="RWY14" s="184"/>
      <c r="RWZ14" s="184"/>
      <c r="RXA14" s="184"/>
      <c r="RXB14" s="184"/>
      <c r="RXC14" s="184"/>
      <c r="RXD14" s="184"/>
      <c r="RXE14" s="184"/>
      <c r="RXF14" s="184"/>
      <c r="RXG14" s="184"/>
      <c r="RXH14" s="184"/>
      <c r="RXI14" s="184"/>
      <c r="RXJ14" s="184"/>
      <c r="RXK14" s="184"/>
      <c r="RXL14" s="184"/>
      <c r="RXM14" s="184"/>
      <c r="RXN14" s="184"/>
      <c r="RXO14" s="184"/>
      <c r="RXP14" s="184"/>
      <c r="RXQ14" s="184"/>
      <c r="RXR14" s="184"/>
      <c r="RXS14" s="184"/>
      <c r="RXT14" s="184"/>
      <c r="RXU14" s="184"/>
      <c r="RXV14" s="184"/>
      <c r="RXW14" s="184"/>
      <c r="RXX14" s="184"/>
      <c r="RXY14" s="184"/>
      <c r="RXZ14" s="184"/>
      <c r="RYA14" s="184"/>
      <c r="RYB14" s="184"/>
      <c r="RYC14" s="184"/>
      <c r="RYD14" s="184"/>
      <c r="RYE14" s="184"/>
      <c r="RYF14" s="184"/>
      <c r="RYG14" s="184"/>
      <c r="RYH14" s="184"/>
      <c r="RYI14" s="184"/>
      <c r="RYJ14" s="184"/>
      <c r="RYK14" s="184"/>
      <c r="RYL14" s="184"/>
      <c r="RYM14" s="184"/>
      <c r="RYN14" s="184"/>
      <c r="RYO14" s="184"/>
      <c r="RYP14" s="184"/>
      <c r="RYQ14" s="184"/>
      <c r="RYR14" s="184"/>
      <c r="RYS14" s="184"/>
      <c r="RYT14" s="184"/>
      <c r="RYU14" s="184"/>
      <c r="RYV14" s="184"/>
      <c r="RYW14" s="184"/>
      <c r="RYX14" s="184"/>
      <c r="RYY14" s="184"/>
      <c r="RYZ14" s="184"/>
      <c r="RZA14" s="184"/>
      <c r="RZB14" s="184"/>
      <c r="RZC14" s="184"/>
      <c r="RZD14" s="184"/>
      <c r="RZE14" s="184"/>
      <c r="RZF14" s="184"/>
      <c r="RZG14" s="184"/>
      <c r="RZH14" s="184"/>
      <c r="RZI14" s="184"/>
      <c r="RZJ14" s="184"/>
      <c r="RZK14" s="184"/>
      <c r="RZL14" s="184"/>
      <c r="RZM14" s="184"/>
      <c r="RZN14" s="184"/>
      <c r="RZO14" s="184"/>
      <c r="RZP14" s="184"/>
      <c r="RZQ14" s="184"/>
      <c r="RZR14" s="184"/>
      <c r="RZS14" s="184"/>
      <c r="RZT14" s="184"/>
      <c r="RZU14" s="184"/>
      <c r="RZV14" s="184"/>
      <c r="RZW14" s="184"/>
      <c r="RZX14" s="184"/>
      <c r="RZY14" s="184"/>
      <c r="RZZ14" s="184"/>
      <c r="SAA14" s="184"/>
      <c r="SAB14" s="184"/>
      <c r="SAC14" s="184"/>
      <c r="SAD14" s="184"/>
      <c r="SAE14" s="184"/>
      <c r="SAF14" s="184"/>
      <c r="SAG14" s="184"/>
      <c r="SAH14" s="184"/>
      <c r="SAI14" s="184"/>
      <c r="SAJ14" s="184"/>
      <c r="SAK14" s="184"/>
      <c r="SAL14" s="184"/>
      <c r="SAM14" s="184"/>
      <c r="SAN14" s="184"/>
      <c r="SAO14" s="184"/>
      <c r="SAP14" s="184"/>
      <c r="SAQ14" s="184"/>
      <c r="SAR14" s="184"/>
      <c r="SAS14" s="184"/>
      <c r="SAT14" s="184"/>
      <c r="SAU14" s="184"/>
      <c r="SAV14" s="184"/>
      <c r="SAW14" s="184"/>
      <c r="SAX14" s="184"/>
      <c r="SAY14" s="184"/>
      <c r="SAZ14" s="184"/>
      <c r="SBA14" s="184"/>
      <c r="SBB14" s="184"/>
      <c r="SBC14" s="184"/>
      <c r="SBD14" s="184"/>
      <c r="SBE14" s="184"/>
      <c r="SBF14" s="184"/>
      <c r="SBG14" s="184"/>
      <c r="SBH14" s="184"/>
      <c r="SBI14" s="184"/>
      <c r="SBJ14" s="184"/>
      <c r="SBK14" s="184"/>
      <c r="SBL14" s="184"/>
      <c r="SBM14" s="184"/>
      <c r="SBN14" s="184"/>
      <c r="SBO14" s="184"/>
      <c r="SBP14" s="184"/>
      <c r="SBQ14" s="184"/>
      <c r="SBR14" s="184"/>
      <c r="SBS14" s="184"/>
      <c r="SBT14" s="184"/>
      <c r="SBU14" s="184"/>
      <c r="SBV14" s="184"/>
      <c r="SBW14" s="184"/>
      <c r="SBX14" s="184"/>
      <c r="SBY14" s="184"/>
      <c r="SBZ14" s="184"/>
      <c r="SCA14" s="184"/>
      <c r="SCB14" s="184"/>
      <c r="SCC14" s="184"/>
      <c r="SCD14" s="184"/>
      <c r="SCE14" s="184"/>
      <c r="SCF14" s="184"/>
      <c r="SCG14" s="184"/>
      <c r="SCH14" s="184"/>
      <c r="SCI14" s="184"/>
      <c r="SCJ14" s="184"/>
      <c r="SCK14" s="184"/>
      <c r="SCL14" s="184"/>
      <c r="SCM14" s="184"/>
      <c r="SCN14" s="184"/>
      <c r="SCO14" s="184"/>
      <c r="SCP14" s="184"/>
      <c r="SCQ14" s="184"/>
      <c r="SCR14" s="184"/>
      <c r="SCS14" s="184"/>
      <c r="SCT14" s="184"/>
      <c r="SCU14" s="184"/>
      <c r="SCV14" s="184"/>
      <c r="SCW14" s="184"/>
      <c r="SCX14" s="184"/>
      <c r="SCY14" s="184"/>
      <c r="SCZ14" s="184"/>
      <c r="SDA14" s="184"/>
      <c r="SDB14" s="184"/>
      <c r="SDC14" s="184"/>
      <c r="SDD14" s="184"/>
      <c r="SDE14" s="184"/>
      <c r="SDF14" s="184"/>
      <c r="SDG14" s="184"/>
      <c r="SDH14" s="184"/>
      <c r="SDI14" s="184"/>
      <c r="SDJ14" s="184"/>
      <c r="SDK14" s="184"/>
      <c r="SDL14" s="184"/>
      <c r="SDM14" s="184"/>
      <c r="SDN14" s="184"/>
      <c r="SDO14" s="184"/>
      <c r="SDP14" s="184"/>
      <c r="SDQ14" s="184"/>
      <c r="SDR14" s="184"/>
      <c r="SDS14" s="184"/>
      <c r="SDT14" s="184"/>
      <c r="SDU14" s="184"/>
      <c r="SDV14" s="184"/>
      <c r="SDW14" s="184"/>
      <c r="SDX14" s="184"/>
      <c r="SDY14" s="184"/>
      <c r="SDZ14" s="184"/>
      <c r="SEA14" s="184"/>
      <c r="SEB14" s="184"/>
      <c r="SEC14" s="184"/>
      <c r="SED14" s="184"/>
      <c r="SEE14" s="184"/>
      <c r="SEF14" s="184"/>
      <c r="SEG14" s="184"/>
      <c r="SEH14" s="184"/>
      <c r="SEI14" s="184"/>
      <c r="SEJ14" s="184"/>
      <c r="SEK14" s="184"/>
      <c r="SEL14" s="184"/>
      <c r="SEM14" s="184"/>
      <c r="SEN14" s="184"/>
      <c r="SEO14" s="184"/>
      <c r="SEP14" s="184"/>
      <c r="SEQ14" s="184"/>
      <c r="SER14" s="184"/>
      <c r="SES14" s="184"/>
      <c r="SET14" s="184"/>
      <c r="SEU14" s="184"/>
      <c r="SEV14" s="184"/>
      <c r="SEW14" s="184"/>
      <c r="SEX14" s="184"/>
      <c r="SEY14" s="184"/>
      <c r="SEZ14" s="184"/>
      <c r="SFA14" s="184"/>
      <c r="SFB14" s="184"/>
      <c r="SFC14" s="184"/>
      <c r="SFD14" s="184"/>
      <c r="SFE14" s="184"/>
      <c r="SFF14" s="184"/>
      <c r="SFG14" s="184"/>
      <c r="SFH14" s="184"/>
      <c r="SFI14" s="184"/>
      <c r="SFJ14" s="184"/>
      <c r="SFK14" s="184"/>
      <c r="SFL14" s="184"/>
      <c r="SFM14" s="184"/>
      <c r="SFN14" s="184"/>
      <c r="SFO14" s="184"/>
      <c r="SFP14" s="184"/>
      <c r="SFQ14" s="184"/>
      <c r="SFR14" s="184"/>
      <c r="SFS14" s="184"/>
      <c r="SFT14" s="184"/>
      <c r="SFU14" s="184"/>
      <c r="SFV14" s="184"/>
      <c r="SFW14" s="184"/>
      <c r="SFX14" s="184"/>
      <c r="SFY14" s="184"/>
      <c r="SFZ14" s="184"/>
      <c r="SGA14" s="184"/>
      <c r="SGB14" s="184"/>
      <c r="SGC14" s="184"/>
      <c r="SGD14" s="184"/>
      <c r="SGE14" s="184"/>
      <c r="SGF14" s="184"/>
      <c r="SGG14" s="184"/>
      <c r="SGH14" s="184"/>
      <c r="SGI14" s="184"/>
      <c r="SGJ14" s="184"/>
      <c r="SGK14" s="184"/>
      <c r="SGL14" s="184"/>
      <c r="SGM14" s="184"/>
      <c r="SGN14" s="184"/>
      <c r="SGO14" s="184"/>
      <c r="SGP14" s="184"/>
      <c r="SGQ14" s="184"/>
      <c r="SGR14" s="184"/>
      <c r="SGS14" s="184"/>
      <c r="SGT14" s="184"/>
      <c r="SGU14" s="184"/>
      <c r="SGV14" s="184"/>
      <c r="SGW14" s="184"/>
      <c r="SGX14" s="184"/>
      <c r="SGY14" s="184"/>
      <c r="SGZ14" s="184"/>
      <c r="SHA14" s="184"/>
      <c r="SHB14" s="184"/>
      <c r="SHC14" s="184"/>
      <c r="SHD14" s="184"/>
      <c r="SHE14" s="184"/>
      <c r="SHF14" s="184"/>
      <c r="SHG14" s="184"/>
      <c r="SHH14" s="184"/>
      <c r="SHI14" s="184"/>
      <c r="SHJ14" s="184"/>
      <c r="SHK14" s="184"/>
      <c r="SHL14" s="184"/>
      <c r="SHM14" s="184"/>
      <c r="SHN14" s="184"/>
      <c r="SHO14" s="184"/>
      <c r="SHP14" s="184"/>
      <c r="SHQ14" s="184"/>
      <c r="SHR14" s="184"/>
      <c r="SHS14" s="184"/>
      <c r="SHT14" s="184"/>
      <c r="SHU14" s="184"/>
      <c r="SHV14" s="184"/>
      <c r="SHW14" s="184"/>
      <c r="SHX14" s="184"/>
      <c r="SHY14" s="184"/>
      <c r="SHZ14" s="184"/>
      <c r="SIA14" s="184"/>
      <c r="SIB14" s="184"/>
      <c r="SIC14" s="184"/>
      <c r="SID14" s="184"/>
      <c r="SIE14" s="184"/>
      <c r="SIF14" s="184"/>
      <c r="SIG14" s="184"/>
      <c r="SIH14" s="184"/>
      <c r="SII14" s="184"/>
      <c r="SIJ14" s="184"/>
      <c r="SIK14" s="184"/>
      <c r="SIL14" s="184"/>
      <c r="SIM14" s="184"/>
      <c r="SIN14" s="184"/>
      <c r="SIO14" s="184"/>
      <c r="SIP14" s="184"/>
      <c r="SIQ14" s="184"/>
      <c r="SIR14" s="184"/>
      <c r="SIS14" s="184"/>
      <c r="SIT14" s="184"/>
      <c r="SIU14" s="184"/>
      <c r="SIV14" s="184"/>
      <c r="SIW14" s="184"/>
      <c r="SIX14" s="184"/>
      <c r="SIY14" s="184"/>
      <c r="SIZ14" s="184"/>
      <c r="SJA14" s="184"/>
      <c r="SJB14" s="184"/>
      <c r="SJC14" s="184"/>
      <c r="SJD14" s="184"/>
      <c r="SJE14" s="184"/>
      <c r="SJF14" s="184"/>
      <c r="SJG14" s="184"/>
      <c r="SJH14" s="184"/>
      <c r="SJI14" s="184"/>
      <c r="SJJ14" s="184"/>
      <c r="SJK14" s="184"/>
      <c r="SJL14" s="184"/>
      <c r="SJM14" s="184"/>
      <c r="SJN14" s="184"/>
      <c r="SJO14" s="184"/>
      <c r="SJP14" s="184"/>
      <c r="SJQ14" s="184"/>
      <c r="SJR14" s="184"/>
      <c r="SJS14" s="184"/>
      <c r="SJT14" s="184"/>
      <c r="SJU14" s="184"/>
      <c r="SJV14" s="184"/>
      <c r="SJW14" s="184"/>
      <c r="SJX14" s="184"/>
      <c r="SJY14" s="184"/>
      <c r="SJZ14" s="184"/>
      <c r="SKA14" s="184"/>
      <c r="SKB14" s="184"/>
      <c r="SKC14" s="184"/>
      <c r="SKD14" s="184"/>
      <c r="SKE14" s="184"/>
      <c r="SKF14" s="184"/>
      <c r="SKG14" s="184"/>
      <c r="SKH14" s="184"/>
      <c r="SKI14" s="184"/>
      <c r="SKJ14" s="184"/>
      <c r="SKK14" s="184"/>
      <c r="SKL14" s="184"/>
      <c r="SKM14" s="184"/>
      <c r="SKN14" s="184"/>
      <c r="SKO14" s="184"/>
      <c r="SKP14" s="184"/>
      <c r="SKQ14" s="184"/>
      <c r="SKR14" s="184"/>
      <c r="SKS14" s="184"/>
      <c r="SKT14" s="184"/>
      <c r="SKU14" s="184"/>
      <c r="SKV14" s="184"/>
      <c r="SKW14" s="184"/>
      <c r="SKX14" s="184"/>
      <c r="SKY14" s="184"/>
      <c r="SKZ14" s="184"/>
      <c r="SLA14" s="184"/>
      <c r="SLB14" s="184"/>
      <c r="SLC14" s="184"/>
      <c r="SLD14" s="184"/>
      <c r="SLE14" s="184"/>
      <c r="SLF14" s="184"/>
      <c r="SLG14" s="184"/>
      <c r="SLH14" s="184"/>
      <c r="SLI14" s="184"/>
      <c r="SLJ14" s="184"/>
      <c r="SLK14" s="184"/>
      <c r="SLL14" s="184"/>
      <c r="SLM14" s="184"/>
      <c r="SLN14" s="184"/>
      <c r="SLO14" s="184"/>
      <c r="SLP14" s="184"/>
      <c r="SLQ14" s="184"/>
      <c r="SLR14" s="184"/>
      <c r="SLS14" s="184"/>
      <c r="SLT14" s="184"/>
      <c r="SLU14" s="184"/>
      <c r="SLV14" s="184"/>
      <c r="SLW14" s="184"/>
      <c r="SLX14" s="184"/>
      <c r="SLY14" s="184"/>
      <c r="SLZ14" s="184"/>
      <c r="SMA14" s="184"/>
      <c r="SMB14" s="184"/>
      <c r="SMC14" s="184"/>
      <c r="SMD14" s="184"/>
      <c r="SME14" s="184"/>
      <c r="SMF14" s="184"/>
      <c r="SMG14" s="184"/>
      <c r="SMH14" s="184"/>
      <c r="SMI14" s="184"/>
      <c r="SMJ14" s="184"/>
      <c r="SMK14" s="184"/>
      <c r="SML14" s="184"/>
      <c r="SMM14" s="184"/>
      <c r="SMN14" s="184"/>
      <c r="SMO14" s="184"/>
      <c r="SMP14" s="184"/>
      <c r="SMQ14" s="184"/>
      <c r="SMR14" s="184"/>
      <c r="SMS14" s="184"/>
      <c r="SMT14" s="184"/>
      <c r="SMU14" s="184"/>
      <c r="SMV14" s="184"/>
      <c r="SMW14" s="184"/>
      <c r="SMX14" s="184"/>
      <c r="SMY14" s="184"/>
      <c r="SMZ14" s="184"/>
      <c r="SNA14" s="184"/>
      <c r="SNB14" s="184"/>
      <c r="SNC14" s="184"/>
      <c r="SND14" s="184"/>
      <c r="SNE14" s="184"/>
      <c r="SNF14" s="184"/>
      <c r="SNG14" s="184"/>
      <c r="SNH14" s="184"/>
      <c r="SNI14" s="184"/>
      <c r="SNJ14" s="184"/>
      <c r="SNK14" s="184"/>
      <c r="SNL14" s="184"/>
      <c r="SNM14" s="184"/>
      <c r="SNN14" s="184"/>
      <c r="SNO14" s="184"/>
      <c r="SNP14" s="184"/>
      <c r="SNQ14" s="184"/>
      <c r="SNR14" s="184"/>
      <c r="SNS14" s="184"/>
      <c r="SNT14" s="184"/>
      <c r="SNU14" s="184"/>
      <c r="SNV14" s="184"/>
      <c r="SNW14" s="184"/>
      <c r="SNX14" s="184"/>
      <c r="SNY14" s="184"/>
      <c r="SNZ14" s="184"/>
      <c r="SOA14" s="184"/>
      <c r="SOB14" s="184"/>
      <c r="SOC14" s="184"/>
      <c r="SOD14" s="184"/>
      <c r="SOE14" s="184"/>
      <c r="SOF14" s="184"/>
      <c r="SOG14" s="184"/>
      <c r="SOH14" s="184"/>
      <c r="SOI14" s="184"/>
      <c r="SOJ14" s="184"/>
      <c r="SOK14" s="184"/>
      <c r="SOL14" s="184"/>
      <c r="SOM14" s="184"/>
      <c r="SON14" s="184"/>
      <c r="SOO14" s="184"/>
      <c r="SOP14" s="184"/>
      <c r="SOQ14" s="184"/>
      <c r="SOR14" s="184"/>
      <c r="SOS14" s="184"/>
      <c r="SOT14" s="184"/>
      <c r="SOU14" s="184"/>
      <c r="SOV14" s="184"/>
      <c r="SOW14" s="184"/>
      <c r="SOX14" s="184"/>
      <c r="SOY14" s="184"/>
      <c r="SOZ14" s="184"/>
      <c r="SPA14" s="184"/>
      <c r="SPB14" s="184"/>
      <c r="SPC14" s="184"/>
      <c r="SPD14" s="184"/>
      <c r="SPE14" s="184"/>
      <c r="SPF14" s="184"/>
      <c r="SPG14" s="184"/>
      <c r="SPH14" s="184"/>
      <c r="SPI14" s="184"/>
      <c r="SPJ14" s="184"/>
      <c r="SPK14" s="184"/>
      <c r="SPL14" s="184"/>
      <c r="SPM14" s="184"/>
      <c r="SPN14" s="184"/>
      <c r="SPO14" s="184"/>
      <c r="SPP14" s="184"/>
      <c r="SPQ14" s="184"/>
      <c r="SPR14" s="184"/>
      <c r="SPS14" s="184"/>
      <c r="SPT14" s="184"/>
      <c r="SPU14" s="184"/>
      <c r="SPV14" s="184"/>
      <c r="SPW14" s="184"/>
      <c r="SPX14" s="184"/>
      <c r="SPY14" s="184"/>
      <c r="SPZ14" s="184"/>
      <c r="SQA14" s="184"/>
      <c r="SQB14" s="184"/>
      <c r="SQC14" s="184"/>
      <c r="SQD14" s="184"/>
      <c r="SQE14" s="184"/>
      <c r="SQF14" s="184"/>
      <c r="SQG14" s="184"/>
      <c r="SQH14" s="184"/>
      <c r="SQI14" s="184"/>
      <c r="SQJ14" s="184"/>
      <c r="SQK14" s="184"/>
      <c r="SQL14" s="184"/>
      <c r="SQM14" s="184"/>
      <c r="SQN14" s="184"/>
      <c r="SQO14" s="184"/>
      <c r="SQP14" s="184"/>
      <c r="SQQ14" s="184"/>
      <c r="SQR14" s="184"/>
      <c r="SQS14" s="184"/>
      <c r="SQT14" s="184"/>
      <c r="SQU14" s="184"/>
      <c r="SQV14" s="184"/>
      <c r="SQW14" s="184"/>
      <c r="SQX14" s="184"/>
      <c r="SQY14" s="184"/>
      <c r="SQZ14" s="184"/>
      <c r="SRA14" s="184"/>
      <c r="SRB14" s="184"/>
      <c r="SRC14" s="184"/>
      <c r="SRD14" s="184"/>
      <c r="SRE14" s="184"/>
      <c r="SRF14" s="184"/>
      <c r="SRG14" s="184"/>
      <c r="SRH14" s="184"/>
      <c r="SRI14" s="184"/>
      <c r="SRJ14" s="184"/>
      <c r="SRK14" s="184"/>
      <c r="SRL14" s="184"/>
      <c r="SRM14" s="184"/>
      <c r="SRN14" s="184"/>
      <c r="SRO14" s="184"/>
      <c r="SRP14" s="184"/>
      <c r="SRQ14" s="184"/>
      <c r="SRR14" s="184"/>
      <c r="SRS14" s="184"/>
      <c r="SRT14" s="184"/>
      <c r="SRU14" s="184"/>
      <c r="SRV14" s="184"/>
      <c r="SRW14" s="184"/>
      <c r="SRX14" s="184"/>
      <c r="SRY14" s="184"/>
      <c r="SRZ14" s="184"/>
      <c r="SSA14" s="184"/>
      <c r="SSB14" s="184"/>
      <c r="SSC14" s="184"/>
      <c r="SSD14" s="184"/>
      <c r="SSE14" s="184"/>
      <c r="SSF14" s="184"/>
      <c r="SSG14" s="184"/>
      <c r="SSH14" s="184"/>
      <c r="SSI14" s="184"/>
      <c r="SSJ14" s="184"/>
      <c r="SSK14" s="184"/>
      <c r="SSL14" s="184"/>
      <c r="SSM14" s="184"/>
      <c r="SSN14" s="184"/>
      <c r="SSO14" s="184"/>
      <c r="SSP14" s="184"/>
      <c r="SSQ14" s="184"/>
      <c r="SSR14" s="184"/>
      <c r="SSS14" s="184"/>
      <c r="SST14" s="184"/>
      <c r="SSU14" s="184"/>
      <c r="SSV14" s="184"/>
      <c r="SSW14" s="184"/>
      <c r="SSX14" s="184"/>
      <c r="SSY14" s="184"/>
      <c r="SSZ14" s="184"/>
      <c r="STA14" s="184"/>
      <c r="STB14" s="184"/>
      <c r="STC14" s="184"/>
      <c r="STD14" s="184"/>
      <c r="STE14" s="184"/>
      <c r="STF14" s="184"/>
      <c r="STG14" s="184"/>
      <c r="STH14" s="184"/>
      <c r="STI14" s="184"/>
      <c r="STJ14" s="184"/>
      <c r="STK14" s="184"/>
      <c r="STL14" s="184"/>
      <c r="STM14" s="184"/>
      <c r="STN14" s="184"/>
      <c r="STO14" s="184"/>
      <c r="STP14" s="184"/>
      <c r="STQ14" s="184"/>
      <c r="STR14" s="184"/>
      <c r="STS14" s="184"/>
      <c r="STT14" s="184"/>
      <c r="STU14" s="184"/>
      <c r="STV14" s="184"/>
      <c r="STW14" s="184"/>
      <c r="STX14" s="184"/>
      <c r="STY14" s="184"/>
      <c r="STZ14" s="184"/>
      <c r="SUA14" s="184"/>
      <c r="SUB14" s="184"/>
      <c r="SUC14" s="184"/>
      <c r="SUD14" s="184"/>
      <c r="SUE14" s="184"/>
      <c r="SUF14" s="184"/>
      <c r="SUG14" s="184"/>
      <c r="SUH14" s="184"/>
      <c r="SUI14" s="184"/>
      <c r="SUJ14" s="184"/>
      <c r="SUK14" s="184"/>
      <c r="SUL14" s="184"/>
      <c r="SUM14" s="184"/>
      <c r="SUN14" s="184"/>
      <c r="SUO14" s="184"/>
      <c r="SUP14" s="184"/>
      <c r="SUQ14" s="184"/>
      <c r="SUR14" s="184"/>
      <c r="SUS14" s="184"/>
      <c r="SUT14" s="184"/>
      <c r="SUU14" s="184"/>
      <c r="SUV14" s="184"/>
      <c r="SUW14" s="184"/>
      <c r="SUX14" s="184"/>
      <c r="SUY14" s="184"/>
      <c r="SUZ14" s="184"/>
      <c r="SVA14" s="184"/>
      <c r="SVB14" s="184"/>
      <c r="SVC14" s="184"/>
      <c r="SVD14" s="184"/>
      <c r="SVE14" s="184"/>
      <c r="SVF14" s="184"/>
      <c r="SVG14" s="184"/>
      <c r="SVH14" s="184"/>
      <c r="SVI14" s="184"/>
      <c r="SVJ14" s="184"/>
      <c r="SVK14" s="184"/>
      <c r="SVL14" s="184"/>
      <c r="SVM14" s="184"/>
      <c r="SVN14" s="184"/>
      <c r="SVO14" s="184"/>
      <c r="SVP14" s="184"/>
      <c r="SVQ14" s="184"/>
      <c r="SVR14" s="184"/>
      <c r="SVS14" s="184"/>
      <c r="SVT14" s="184"/>
      <c r="SVU14" s="184"/>
      <c r="SVV14" s="184"/>
      <c r="SVW14" s="184"/>
      <c r="SVX14" s="184"/>
      <c r="SVY14" s="184"/>
      <c r="SVZ14" s="184"/>
      <c r="SWA14" s="184"/>
      <c r="SWB14" s="184"/>
      <c r="SWC14" s="184"/>
      <c r="SWD14" s="184"/>
      <c r="SWE14" s="184"/>
      <c r="SWF14" s="184"/>
      <c r="SWG14" s="184"/>
      <c r="SWH14" s="184"/>
      <c r="SWI14" s="184"/>
      <c r="SWJ14" s="184"/>
      <c r="SWK14" s="184"/>
      <c r="SWL14" s="184"/>
      <c r="SWM14" s="184"/>
      <c r="SWN14" s="184"/>
      <c r="SWO14" s="184"/>
      <c r="SWP14" s="184"/>
      <c r="SWQ14" s="184"/>
      <c r="SWR14" s="184"/>
      <c r="SWS14" s="184"/>
      <c r="SWT14" s="184"/>
      <c r="SWU14" s="184"/>
      <c r="SWV14" s="184"/>
      <c r="SWW14" s="184"/>
      <c r="SWX14" s="184"/>
      <c r="SWY14" s="184"/>
      <c r="SWZ14" s="184"/>
      <c r="SXA14" s="184"/>
      <c r="SXB14" s="184"/>
      <c r="SXC14" s="184"/>
      <c r="SXD14" s="184"/>
      <c r="SXE14" s="184"/>
      <c r="SXF14" s="184"/>
      <c r="SXG14" s="184"/>
      <c r="SXH14" s="184"/>
      <c r="SXI14" s="184"/>
      <c r="SXJ14" s="184"/>
      <c r="SXK14" s="184"/>
      <c r="SXL14" s="184"/>
      <c r="SXM14" s="184"/>
      <c r="SXN14" s="184"/>
      <c r="SXO14" s="184"/>
      <c r="SXP14" s="184"/>
      <c r="SXQ14" s="184"/>
      <c r="SXR14" s="184"/>
      <c r="SXS14" s="184"/>
      <c r="SXT14" s="184"/>
      <c r="SXU14" s="184"/>
      <c r="SXV14" s="184"/>
      <c r="SXW14" s="184"/>
      <c r="SXX14" s="184"/>
      <c r="SXY14" s="184"/>
      <c r="SXZ14" s="184"/>
      <c r="SYA14" s="184"/>
      <c r="SYB14" s="184"/>
      <c r="SYC14" s="184"/>
      <c r="SYD14" s="184"/>
      <c r="SYE14" s="184"/>
      <c r="SYF14" s="184"/>
      <c r="SYG14" s="184"/>
      <c r="SYH14" s="184"/>
      <c r="SYI14" s="184"/>
      <c r="SYJ14" s="184"/>
      <c r="SYK14" s="184"/>
      <c r="SYL14" s="184"/>
      <c r="SYM14" s="184"/>
      <c r="SYN14" s="184"/>
      <c r="SYO14" s="184"/>
      <c r="SYP14" s="184"/>
      <c r="SYQ14" s="184"/>
      <c r="SYR14" s="184"/>
      <c r="SYS14" s="184"/>
      <c r="SYT14" s="184"/>
      <c r="SYU14" s="184"/>
      <c r="SYV14" s="184"/>
      <c r="SYW14" s="184"/>
      <c r="SYX14" s="184"/>
      <c r="SYY14" s="184"/>
      <c r="SYZ14" s="184"/>
      <c r="SZA14" s="184"/>
      <c r="SZB14" s="184"/>
      <c r="SZC14" s="184"/>
      <c r="SZD14" s="184"/>
      <c r="SZE14" s="184"/>
      <c r="SZF14" s="184"/>
      <c r="SZG14" s="184"/>
      <c r="SZH14" s="184"/>
      <c r="SZI14" s="184"/>
      <c r="SZJ14" s="184"/>
      <c r="SZK14" s="184"/>
      <c r="SZL14" s="184"/>
      <c r="SZM14" s="184"/>
      <c r="SZN14" s="184"/>
      <c r="SZO14" s="184"/>
      <c r="SZP14" s="184"/>
      <c r="SZQ14" s="184"/>
      <c r="SZR14" s="184"/>
      <c r="SZS14" s="184"/>
      <c r="SZT14" s="184"/>
      <c r="SZU14" s="184"/>
      <c r="SZV14" s="184"/>
      <c r="SZW14" s="184"/>
      <c r="SZX14" s="184"/>
      <c r="SZY14" s="184"/>
      <c r="SZZ14" s="184"/>
      <c r="TAA14" s="184"/>
      <c r="TAB14" s="184"/>
      <c r="TAC14" s="184"/>
      <c r="TAD14" s="184"/>
      <c r="TAE14" s="184"/>
      <c r="TAF14" s="184"/>
      <c r="TAG14" s="184"/>
      <c r="TAH14" s="184"/>
      <c r="TAI14" s="184"/>
      <c r="TAJ14" s="184"/>
      <c r="TAK14" s="184"/>
      <c r="TAL14" s="184"/>
      <c r="TAM14" s="184"/>
      <c r="TAN14" s="184"/>
      <c r="TAO14" s="184"/>
      <c r="TAP14" s="184"/>
      <c r="TAQ14" s="184"/>
      <c r="TAR14" s="184"/>
      <c r="TAS14" s="184"/>
      <c r="TAT14" s="184"/>
      <c r="TAU14" s="184"/>
      <c r="TAV14" s="184"/>
      <c r="TAW14" s="184"/>
      <c r="TAX14" s="184"/>
      <c r="TAY14" s="184"/>
      <c r="TAZ14" s="184"/>
      <c r="TBA14" s="184"/>
      <c r="TBB14" s="184"/>
      <c r="TBC14" s="184"/>
      <c r="TBD14" s="184"/>
      <c r="TBE14" s="184"/>
      <c r="TBF14" s="184"/>
      <c r="TBG14" s="184"/>
      <c r="TBH14" s="184"/>
      <c r="TBI14" s="184"/>
      <c r="TBJ14" s="184"/>
      <c r="TBK14" s="184"/>
      <c r="TBL14" s="184"/>
      <c r="TBM14" s="184"/>
      <c r="TBN14" s="184"/>
      <c r="TBO14" s="184"/>
      <c r="TBP14" s="184"/>
      <c r="TBQ14" s="184"/>
      <c r="TBR14" s="184"/>
      <c r="TBS14" s="184"/>
      <c r="TBT14" s="184"/>
      <c r="TBU14" s="184"/>
      <c r="TBV14" s="184"/>
      <c r="TBW14" s="184"/>
      <c r="TBX14" s="184"/>
      <c r="TBY14" s="184"/>
      <c r="TBZ14" s="184"/>
      <c r="TCA14" s="184"/>
      <c r="TCB14" s="184"/>
      <c r="TCC14" s="184"/>
      <c r="TCD14" s="184"/>
      <c r="TCE14" s="184"/>
      <c r="TCF14" s="184"/>
      <c r="TCG14" s="184"/>
      <c r="TCH14" s="184"/>
      <c r="TCI14" s="184"/>
      <c r="TCJ14" s="184"/>
      <c r="TCK14" s="184"/>
      <c r="TCL14" s="184"/>
      <c r="TCM14" s="184"/>
      <c r="TCN14" s="184"/>
      <c r="TCO14" s="184"/>
      <c r="TCP14" s="184"/>
      <c r="TCQ14" s="184"/>
      <c r="TCR14" s="184"/>
      <c r="TCS14" s="184"/>
      <c r="TCT14" s="184"/>
      <c r="TCU14" s="184"/>
      <c r="TCV14" s="184"/>
      <c r="TCW14" s="184"/>
      <c r="TCX14" s="184"/>
      <c r="TCY14" s="184"/>
      <c r="TCZ14" s="184"/>
      <c r="TDA14" s="184"/>
      <c r="TDB14" s="184"/>
      <c r="TDC14" s="184"/>
      <c r="TDD14" s="184"/>
      <c r="TDE14" s="184"/>
      <c r="TDF14" s="184"/>
      <c r="TDG14" s="184"/>
      <c r="TDH14" s="184"/>
      <c r="TDI14" s="184"/>
      <c r="TDJ14" s="184"/>
      <c r="TDK14" s="184"/>
      <c r="TDL14" s="184"/>
      <c r="TDM14" s="184"/>
      <c r="TDN14" s="184"/>
      <c r="TDO14" s="184"/>
      <c r="TDP14" s="184"/>
      <c r="TDQ14" s="184"/>
      <c r="TDR14" s="184"/>
      <c r="TDS14" s="184"/>
      <c r="TDT14" s="184"/>
      <c r="TDU14" s="184"/>
      <c r="TDV14" s="184"/>
      <c r="TDW14" s="184"/>
      <c r="TDX14" s="184"/>
      <c r="TDY14" s="184"/>
      <c r="TDZ14" s="184"/>
      <c r="TEA14" s="184"/>
      <c r="TEB14" s="184"/>
      <c r="TEC14" s="184"/>
      <c r="TED14" s="184"/>
      <c r="TEE14" s="184"/>
      <c r="TEF14" s="184"/>
      <c r="TEG14" s="184"/>
      <c r="TEH14" s="184"/>
      <c r="TEI14" s="184"/>
      <c r="TEJ14" s="184"/>
      <c r="TEK14" s="184"/>
      <c r="TEL14" s="184"/>
      <c r="TEM14" s="184"/>
      <c r="TEN14" s="184"/>
      <c r="TEO14" s="184"/>
      <c r="TEP14" s="184"/>
      <c r="TEQ14" s="184"/>
      <c r="TER14" s="184"/>
      <c r="TES14" s="184"/>
      <c r="TET14" s="184"/>
      <c r="TEU14" s="184"/>
      <c r="TEV14" s="184"/>
      <c r="TEW14" s="184"/>
      <c r="TEX14" s="184"/>
      <c r="TEY14" s="184"/>
      <c r="TEZ14" s="184"/>
      <c r="TFA14" s="184"/>
      <c r="TFB14" s="184"/>
      <c r="TFC14" s="184"/>
      <c r="TFD14" s="184"/>
      <c r="TFE14" s="184"/>
      <c r="TFF14" s="184"/>
      <c r="TFG14" s="184"/>
      <c r="TFH14" s="184"/>
      <c r="TFI14" s="184"/>
      <c r="TFJ14" s="184"/>
      <c r="TFK14" s="184"/>
      <c r="TFL14" s="184"/>
      <c r="TFM14" s="184"/>
      <c r="TFN14" s="184"/>
      <c r="TFO14" s="184"/>
      <c r="TFP14" s="184"/>
      <c r="TFQ14" s="184"/>
      <c r="TFR14" s="184"/>
      <c r="TFS14" s="184"/>
      <c r="TFT14" s="184"/>
      <c r="TFU14" s="184"/>
      <c r="TFV14" s="184"/>
      <c r="TFW14" s="184"/>
      <c r="TFX14" s="184"/>
      <c r="TFY14" s="184"/>
      <c r="TFZ14" s="184"/>
      <c r="TGA14" s="184"/>
      <c r="TGB14" s="184"/>
      <c r="TGC14" s="184"/>
      <c r="TGD14" s="184"/>
      <c r="TGE14" s="184"/>
      <c r="TGF14" s="184"/>
      <c r="TGG14" s="184"/>
      <c r="TGH14" s="184"/>
      <c r="TGI14" s="184"/>
      <c r="TGJ14" s="184"/>
      <c r="TGK14" s="184"/>
      <c r="TGL14" s="184"/>
      <c r="TGM14" s="184"/>
      <c r="TGN14" s="184"/>
      <c r="TGO14" s="184"/>
      <c r="TGP14" s="184"/>
      <c r="TGQ14" s="184"/>
      <c r="TGR14" s="184"/>
      <c r="TGS14" s="184"/>
      <c r="TGT14" s="184"/>
      <c r="TGU14" s="184"/>
      <c r="TGV14" s="184"/>
      <c r="TGW14" s="184"/>
      <c r="TGX14" s="184"/>
      <c r="TGY14" s="184"/>
      <c r="TGZ14" s="184"/>
      <c r="THA14" s="184"/>
      <c r="THB14" s="184"/>
      <c r="THC14" s="184"/>
      <c r="THD14" s="184"/>
      <c r="THE14" s="184"/>
      <c r="THF14" s="184"/>
      <c r="THG14" s="184"/>
      <c r="THH14" s="184"/>
      <c r="THI14" s="184"/>
      <c r="THJ14" s="184"/>
      <c r="THK14" s="184"/>
      <c r="THL14" s="184"/>
      <c r="THM14" s="184"/>
      <c r="THN14" s="184"/>
      <c r="THO14" s="184"/>
      <c r="THP14" s="184"/>
      <c r="THQ14" s="184"/>
      <c r="THR14" s="184"/>
      <c r="THS14" s="184"/>
      <c r="THT14" s="184"/>
      <c r="THU14" s="184"/>
      <c r="THV14" s="184"/>
      <c r="THW14" s="184"/>
      <c r="THX14" s="184"/>
      <c r="THY14" s="184"/>
      <c r="THZ14" s="184"/>
      <c r="TIA14" s="184"/>
      <c r="TIB14" s="184"/>
      <c r="TIC14" s="184"/>
      <c r="TID14" s="184"/>
      <c r="TIE14" s="184"/>
      <c r="TIF14" s="184"/>
      <c r="TIG14" s="184"/>
      <c r="TIH14" s="184"/>
      <c r="TII14" s="184"/>
      <c r="TIJ14" s="184"/>
      <c r="TIK14" s="184"/>
      <c r="TIL14" s="184"/>
      <c r="TIM14" s="184"/>
      <c r="TIN14" s="184"/>
      <c r="TIO14" s="184"/>
      <c r="TIP14" s="184"/>
      <c r="TIQ14" s="184"/>
      <c r="TIR14" s="184"/>
      <c r="TIS14" s="184"/>
      <c r="TIT14" s="184"/>
      <c r="TIU14" s="184"/>
      <c r="TIV14" s="184"/>
      <c r="TIW14" s="184"/>
      <c r="TIX14" s="184"/>
      <c r="TIY14" s="184"/>
      <c r="TIZ14" s="184"/>
      <c r="TJA14" s="184"/>
      <c r="TJB14" s="184"/>
      <c r="TJC14" s="184"/>
      <c r="TJD14" s="184"/>
      <c r="TJE14" s="184"/>
      <c r="TJF14" s="184"/>
      <c r="TJG14" s="184"/>
      <c r="TJH14" s="184"/>
      <c r="TJI14" s="184"/>
      <c r="TJJ14" s="184"/>
      <c r="TJK14" s="184"/>
      <c r="TJL14" s="184"/>
      <c r="TJM14" s="184"/>
      <c r="TJN14" s="184"/>
      <c r="TJO14" s="184"/>
      <c r="TJP14" s="184"/>
      <c r="TJQ14" s="184"/>
      <c r="TJR14" s="184"/>
      <c r="TJS14" s="184"/>
      <c r="TJT14" s="184"/>
      <c r="TJU14" s="184"/>
      <c r="TJV14" s="184"/>
      <c r="TJW14" s="184"/>
      <c r="TJX14" s="184"/>
      <c r="TJY14" s="184"/>
      <c r="TJZ14" s="184"/>
      <c r="TKA14" s="184"/>
      <c r="TKB14" s="184"/>
      <c r="TKC14" s="184"/>
      <c r="TKD14" s="184"/>
      <c r="TKE14" s="184"/>
      <c r="TKF14" s="184"/>
      <c r="TKG14" s="184"/>
      <c r="TKH14" s="184"/>
      <c r="TKI14" s="184"/>
      <c r="TKJ14" s="184"/>
      <c r="TKK14" s="184"/>
      <c r="TKL14" s="184"/>
      <c r="TKM14" s="184"/>
      <c r="TKN14" s="184"/>
      <c r="TKO14" s="184"/>
      <c r="TKP14" s="184"/>
      <c r="TKQ14" s="184"/>
      <c r="TKR14" s="184"/>
      <c r="TKS14" s="184"/>
      <c r="TKT14" s="184"/>
      <c r="TKU14" s="184"/>
      <c r="TKV14" s="184"/>
      <c r="TKW14" s="184"/>
      <c r="TKX14" s="184"/>
      <c r="TKY14" s="184"/>
      <c r="TKZ14" s="184"/>
      <c r="TLA14" s="184"/>
      <c r="TLB14" s="184"/>
      <c r="TLC14" s="184"/>
      <c r="TLD14" s="184"/>
      <c r="TLE14" s="184"/>
      <c r="TLF14" s="184"/>
      <c r="TLG14" s="184"/>
      <c r="TLH14" s="184"/>
      <c r="TLI14" s="184"/>
      <c r="TLJ14" s="184"/>
      <c r="TLK14" s="184"/>
      <c r="TLL14" s="184"/>
      <c r="TLM14" s="184"/>
      <c r="TLN14" s="184"/>
      <c r="TLO14" s="184"/>
      <c r="TLP14" s="184"/>
      <c r="TLQ14" s="184"/>
      <c r="TLR14" s="184"/>
      <c r="TLS14" s="184"/>
      <c r="TLT14" s="184"/>
      <c r="TLU14" s="184"/>
      <c r="TLV14" s="184"/>
      <c r="TLW14" s="184"/>
      <c r="TLX14" s="184"/>
      <c r="TLY14" s="184"/>
      <c r="TLZ14" s="184"/>
      <c r="TMA14" s="184"/>
      <c r="TMB14" s="184"/>
      <c r="TMC14" s="184"/>
      <c r="TMD14" s="184"/>
      <c r="TME14" s="184"/>
      <c r="TMF14" s="184"/>
      <c r="TMG14" s="184"/>
      <c r="TMH14" s="184"/>
      <c r="TMI14" s="184"/>
      <c r="TMJ14" s="184"/>
      <c r="TMK14" s="184"/>
      <c r="TML14" s="184"/>
      <c r="TMM14" s="184"/>
      <c r="TMN14" s="184"/>
      <c r="TMO14" s="184"/>
      <c r="TMP14" s="184"/>
      <c r="TMQ14" s="184"/>
      <c r="TMR14" s="184"/>
      <c r="TMS14" s="184"/>
      <c r="TMT14" s="184"/>
      <c r="TMU14" s="184"/>
      <c r="TMV14" s="184"/>
      <c r="TMW14" s="184"/>
      <c r="TMX14" s="184"/>
      <c r="TMY14" s="184"/>
      <c r="TMZ14" s="184"/>
      <c r="TNA14" s="184"/>
      <c r="TNB14" s="184"/>
      <c r="TNC14" s="184"/>
      <c r="TND14" s="184"/>
      <c r="TNE14" s="184"/>
      <c r="TNF14" s="184"/>
      <c r="TNG14" s="184"/>
      <c r="TNH14" s="184"/>
      <c r="TNI14" s="184"/>
      <c r="TNJ14" s="184"/>
      <c r="TNK14" s="184"/>
      <c r="TNL14" s="184"/>
      <c r="TNM14" s="184"/>
      <c r="TNN14" s="184"/>
      <c r="TNO14" s="184"/>
      <c r="TNP14" s="184"/>
      <c r="TNQ14" s="184"/>
      <c r="TNR14" s="184"/>
      <c r="TNS14" s="184"/>
      <c r="TNT14" s="184"/>
      <c r="TNU14" s="184"/>
      <c r="TNV14" s="184"/>
      <c r="TNW14" s="184"/>
      <c r="TNX14" s="184"/>
      <c r="TNY14" s="184"/>
      <c r="TNZ14" s="184"/>
      <c r="TOA14" s="184"/>
      <c r="TOB14" s="184"/>
      <c r="TOC14" s="184"/>
      <c r="TOD14" s="184"/>
      <c r="TOE14" s="184"/>
      <c r="TOF14" s="184"/>
      <c r="TOG14" s="184"/>
      <c r="TOH14" s="184"/>
      <c r="TOI14" s="184"/>
      <c r="TOJ14" s="184"/>
      <c r="TOK14" s="184"/>
      <c r="TOL14" s="184"/>
      <c r="TOM14" s="184"/>
      <c r="TON14" s="184"/>
      <c r="TOO14" s="184"/>
      <c r="TOP14" s="184"/>
      <c r="TOQ14" s="184"/>
      <c r="TOR14" s="184"/>
      <c r="TOS14" s="184"/>
      <c r="TOT14" s="184"/>
      <c r="TOU14" s="184"/>
      <c r="TOV14" s="184"/>
      <c r="TOW14" s="184"/>
      <c r="TOX14" s="184"/>
      <c r="TOY14" s="184"/>
      <c r="TOZ14" s="184"/>
      <c r="TPA14" s="184"/>
      <c r="TPB14" s="184"/>
      <c r="TPC14" s="184"/>
      <c r="TPD14" s="184"/>
      <c r="TPE14" s="184"/>
      <c r="TPF14" s="184"/>
      <c r="TPG14" s="184"/>
      <c r="TPH14" s="184"/>
      <c r="TPI14" s="184"/>
      <c r="TPJ14" s="184"/>
      <c r="TPK14" s="184"/>
      <c r="TPL14" s="184"/>
      <c r="TPM14" s="184"/>
      <c r="TPN14" s="184"/>
      <c r="TPO14" s="184"/>
      <c r="TPP14" s="184"/>
      <c r="TPQ14" s="184"/>
      <c r="TPR14" s="184"/>
      <c r="TPS14" s="184"/>
      <c r="TPT14" s="184"/>
      <c r="TPU14" s="184"/>
      <c r="TPV14" s="184"/>
      <c r="TPW14" s="184"/>
      <c r="TPX14" s="184"/>
      <c r="TPY14" s="184"/>
      <c r="TPZ14" s="184"/>
      <c r="TQA14" s="184"/>
      <c r="TQB14" s="184"/>
      <c r="TQC14" s="184"/>
      <c r="TQD14" s="184"/>
      <c r="TQE14" s="184"/>
      <c r="TQF14" s="184"/>
      <c r="TQG14" s="184"/>
      <c r="TQH14" s="184"/>
      <c r="TQI14" s="184"/>
      <c r="TQJ14" s="184"/>
      <c r="TQK14" s="184"/>
      <c r="TQL14" s="184"/>
      <c r="TQM14" s="184"/>
      <c r="TQN14" s="184"/>
      <c r="TQO14" s="184"/>
      <c r="TQP14" s="184"/>
      <c r="TQQ14" s="184"/>
      <c r="TQR14" s="184"/>
      <c r="TQS14" s="184"/>
      <c r="TQT14" s="184"/>
      <c r="TQU14" s="184"/>
      <c r="TQV14" s="184"/>
      <c r="TQW14" s="184"/>
      <c r="TQX14" s="184"/>
      <c r="TQY14" s="184"/>
      <c r="TQZ14" s="184"/>
      <c r="TRA14" s="184"/>
      <c r="TRB14" s="184"/>
      <c r="TRC14" s="184"/>
      <c r="TRD14" s="184"/>
      <c r="TRE14" s="184"/>
      <c r="TRF14" s="184"/>
      <c r="TRG14" s="184"/>
      <c r="TRH14" s="184"/>
      <c r="TRI14" s="184"/>
      <c r="TRJ14" s="184"/>
      <c r="TRK14" s="184"/>
      <c r="TRL14" s="184"/>
      <c r="TRM14" s="184"/>
      <c r="TRN14" s="184"/>
      <c r="TRO14" s="184"/>
      <c r="TRP14" s="184"/>
      <c r="TRQ14" s="184"/>
      <c r="TRR14" s="184"/>
      <c r="TRS14" s="184"/>
      <c r="TRT14" s="184"/>
      <c r="TRU14" s="184"/>
      <c r="TRV14" s="184"/>
      <c r="TRW14" s="184"/>
      <c r="TRX14" s="184"/>
      <c r="TRY14" s="184"/>
      <c r="TRZ14" s="184"/>
      <c r="TSA14" s="184"/>
      <c r="TSB14" s="184"/>
      <c r="TSC14" s="184"/>
      <c r="TSD14" s="184"/>
      <c r="TSE14" s="184"/>
      <c r="TSF14" s="184"/>
      <c r="TSG14" s="184"/>
      <c r="TSH14" s="184"/>
      <c r="TSI14" s="184"/>
      <c r="TSJ14" s="184"/>
      <c r="TSK14" s="184"/>
      <c r="TSL14" s="184"/>
      <c r="TSM14" s="184"/>
      <c r="TSN14" s="184"/>
      <c r="TSO14" s="184"/>
      <c r="TSP14" s="184"/>
      <c r="TSQ14" s="184"/>
      <c r="TSR14" s="184"/>
      <c r="TSS14" s="184"/>
      <c r="TST14" s="184"/>
      <c r="TSU14" s="184"/>
      <c r="TSV14" s="184"/>
      <c r="TSW14" s="184"/>
      <c r="TSX14" s="184"/>
      <c r="TSY14" s="184"/>
      <c r="TSZ14" s="184"/>
      <c r="TTA14" s="184"/>
      <c r="TTB14" s="184"/>
      <c r="TTC14" s="184"/>
      <c r="TTD14" s="184"/>
      <c r="TTE14" s="184"/>
      <c r="TTF14" s="184"/>
      <c r="TTG14" s="184"/>
      <c r="TTH14" s="184"/>
      <c r="TTI14" s="184"/>
      <c r="TTJ14" s="184"/>
      <c r="TTK14" s="184"/>
      <c r="TTL14" s="184"/>
      <c r="TTM14" s="184"/>
      <c r="TTN14" s="184"/>
      <c r="TTO14" s="184"/>
      <c r="TTP14" s="184"/>
      <c r="TTQ14" s="184"/>
      <c r="TTR14" s="184"/>
      <c r="TTS14" s="184"/>
      <c r="TTT14" s="184"/>
      <c r="TTU14" s="184"/>
      <c r="TTV14" s="184"/>
      <c r="TTW14" s="184"/>
      <c r="TTX14" s="184"/>
      <c r="TTY14" s="184"/>
      <c r="TTZ14" s="184"/>
      <c r="TUA14" s="184"/>
      <c r="TUB14" s="184"/>
      <c r="TUC14" s="184"/>
      <c r="TUD14" s="184"/>
      <c r="TUE14" s="184"/>
      <c r="TUF14" s="184"/>
      <c r="TUG14" s="184"/>
      <c r="TUH14" s="184"/>
      <c r="TUI14" s="184"/>
      <c r="TUJ14" s="184"/>
      <c r="TUK14" s="184"/>
      <c r="TUL14" s="184"/>
      <c r="TUM14" s="184"/>
      <c r="TUN14" s="184"/>
      <c r="TUO14" s="184"/>
      <c r="TUP14" s="184"/>
      <c r="TUQ14" s="184"/>
      <c r="TUR14" s="184"/>
      <c r="TUS14" s="184"/>
      <c r="TUT14" s="184"/>
      <c r="TUU14" s="184"/>
      <c r="TUV14" s="184"/>
      <c r="TUW14" s="184"/>
      <c r="TUX14" s="184"/>
      <c r="TUY14" s="184"/>
      <c r="TUZ14" s="184"/>
      <c r="TVA14" s="184"/>
      <c r="TVB14" s="184"/>
      <c r="TVC14" s="184"/>
      <c r="TVD14" s="184"/>
      <c r="TVE14" s="184"/>
      <c r="TVF14" s="184"/>
      <c r="TVG14" s="184"/>
      <c r="TVH14" s="184"/>
      <c r="TVI14" s="184"/>
      <c r="TVJ14" s="184"/>
      <c r="TVK14" s="184"/>
      <c r="TVL14" s="184"/>
      <c r="TVM14" s="184"/>
      <c r="TVN14" s="184"/>
      <c r="TVO14" s="184"/>
      <c r="TVP14" s="184"/>
      <c r="TVQ14" s="184"/>
      <c r="TVR14" s="184"/>
      <c r="TVS14" s="184"/>
      <c r="TVT14" s="184"/>
      <c r="TVU14" s="184"/>
      <c r="TVV14" s="184"/>
      <c r="TVW14" s="184"/>
      <c r="TVX14" s="184"/>
      <c r="TVY14" s="184"/>
      <c r="TVZ14" s="184"/>
      <c r="TWA14" s="184"/>
      <c r="TWB14" s="184"/>
      <c r="TWC14" s="184"/>
      <c r="TWD14" s="184"/>
      <c r="TWE14" s="184"/>
      <c r="TWF14" s="184"/>
      <c r="TWG14" s="184"/>
      <c r="TWH14" s="184"/>
      <c r="TWI14" s="184"/>
      <c r="TWJ14" s="184"/>
      <c r="TWK14" s="184"/>
      <c r="TWL14" s="184"/>
      <c r="TWM14" s="184"/>
      <c r="TWN14" s="184"/>
      <c r="TWO14" s="184"/>
      <c r="TWP14" s="184"/>
      <c r="TWQ14" s="184"/>
      <c r="TWR14" s="184"/>
      <c r="TWS14" s="184"/>
      <c r="TWT14" s="184"/>
      <c r="TWU14" s="184"/>
      <c r="TWV14" s="184"/>
      <c r="TWW14" s="184"/>
      <c r="TWX14" s="184"/>
      <c r="TWY14" s="184"/>
      <c r="TWZ14" s="184"/>
      <c r="TXA14" s="184"/>
      <c r="TXB14" s="184"/>
      <c r="TXC14" s="184"/>
      <c r="TXD14" s="184"/>
      <c r="TXE14" s="184"/>
      <c r="TXF14" s="184"/>
      <c r="TXG14" s="184"/>
      <c r="TXH14" s="184"/>
      <c r="TXI14" s="184"/>
      <c r="TXJ14" s="184"/>
      <c r="TXK14" s="184"/>
      <c r="TXL14" s="184"/>
      <c r="TXM14" s="184"/>
      <c r="TXN14" s="184"/>
      <c r="TXO14" s="184"/>
      <c r="TXP14" s="184"/>
      <c r="TXQ14" s="184"/>
      <c r="TXR14" s="184"/>
      <c r="TXS14" s="184"/>
      <c r="TXT14" s="184"/>
      <c r="TXU14" s="184"/>
      <c r="TXV14" s="184"/>
      <c r="TXW14" s="184"/>
      <c r="TXX14" s="184"/>
      <c r="TXY14" s="184"/>
      <c r="TXZ14" s="184"/>
      <c r="TYA14" s="184"/>
      <c r="TYB14" s="184"/>
      <c r="TYC14" s="184"/>
      <c r="TYD14" s="184"/>
      <c r="TYE14" s="184"/>
      <c r="TYF14" s="184"/>
      <c r="TYG14" s="184"/>
      <c r="TYH14" s="184"/>
      <c r="TYI14" s="184"/>
      <c r="TYJ14" s="184"/>
      <c r="TYK14" s="184"/>
      <c r="TYL14" s="184"/>
      <c r="TYM14" s="184"/>
      <c r="TYN14" s="184"/>
      <c r="TYO14" s="184"/>
      <c r="TYP14" s="184"/>
      <c r="TYQ14" s="184"/>
      <c r="TYR14" s="184"/>
      <c r="TYS14" s="184"/>
      <c r="TYT14" s="184"/>
      <c r="TYU14" s="184"/>
      <c r="TYV14" s="184"/>
      <c r="TYW14" s="184"/>
      <c r="TYX14" s="184"/>
      <c r="TYY14" s="184"/>
      <c r="TYZ14" s="184"/>
      <c r="TZA14" s="184"/>
      <c r="TZB14" s="184"/>
      <c r="TZC14" s="184"/>
      <c r="TZD14" s="184"/>
      <c r="TZE14" s="184"/>
      <c r="TZF14" s="184"/>
      <c r="TZG14" s="184"/>
      <c r="TZH14" s="184"/>
      <c r="TZI14" s="184"/>
      <c r="TZJ14" s="184"/>
      <c r="TZK14" s="184"/>
      <c r="TZL14" s="184"/>
      <c r="TZM14" s="184"/>
      <c r="TZN14" s="184"/>
      <c r="TZO14" s="184"/>
      <c r="TZP14" s="184"/>
      <c r="TZQ14" s="184"/>
      <c r="TZR14" s="184"/>
      <c r="TZS14" s="184"/>
      <c r="TZT14" s="184"/>
      <c r="TZU14" s="184"/>
      <c r="TZV14" s="184"/>
      <c r="TZW14" s="184"/>
      <c r="TZX14" s="184"/>
      <c r="TZY14" s="184"/>
      <c r="TZZ14" s="184"/>
      <c r="UAA14" s="184"/>
      <c r="UAB14" s="184"/>
      <c r="UAC14" s="184"/>
      <c r="UAD14" s="184"/>
      <c r="UAE14" s="184"/>
      <c r="UAF14" s="184"/>
      <c r="UAG14" s="184"/>
      <c r="UAH14" s="184"/>
      <c r="UAI14" s="184"/>
      <c r="UAJ14" s="184"/>
      <c r="UAK14" s="184"/>
      <c r="UAL14" s="184"/>
      <c r="UAM14" s="184"/>
      <c r="UAN14" s="184"/>
      <c r="UAO14" s="184"/>
      <c r="UAP14" s="184"/>
      <c r="UAQ14" s="184"/>
      <c r="UAR14" s="184"/>
      <c r="UAS14" s="184"/>
      <c r="UAT14" s="184"/>
      <c r="UAU14" s="184"/>
      <c r="UAV14" s="184"/>
      <c r="UAW14" s="184"/>
      <c r="UAX14" s="184"/>
      <c r="UAY14" s="184"/>
      <c r="UAZ14" s="184"/>
      <c r="UBA14" s="184"/>
      <c r="UBB14" s="184"/>
      <c r="UBC14" s="184"/>
      <c r="UBD14" s="184"/>
      <c r="UBE14" s="184"/>
      <c r="UBF14" s="184"/>
      <c r="UBG14" s="184"/>
      <c r="UBH14" s="184"/>
      <c r="UBI14" s="184"/>
      <c r="UBJ14" s="184"/>
      <c r="UBK14" s="184"/>
      <c r="UBL14" s="184"/>
      <c r="UBM14" s="184"/>
      <c r="UBN14" s="184"/>
      <c r="UBO14" s="184"/>
      <c r="UBP14" s="184"/>
      <c r="UBQ14" s="184"/>
      <c r="UBR14" s="184"/>
      <c r="UBS14" s="184"/>
      <c r="UBT14" s="184"/>
      <c r="UBU14" s="184"/>
      <c r="UBV14" s="184"/>
      <c r="UBW14" s="184"/>
      <c r="UBX14" s="184"/>
      <c r="UBY14" s="184"/>
      <c r="UBZ14" s="184"/>
      <c r="UCA14" s="184"/>
      <c r="UCB14" s="184"/>
      <c r="UCC14" s="184"/>
      <c r="UCD14" s="184"/>
      <c r="UCE14" s="184"/>
      <c r="UCF14" s="184"/>
      <c r="UCG14" s="184"/>
      <c r="UCH14" s="184"/>
      <c r="UCI14" s="184"/>
      <c r="UCJ14" s="184"/>
      <c r="UCK14" s="184"/>
      <c r="UCL14" s="184"/>
      <c r="UCM14" s="184"/>
      <c r="UCN14" s="184"/>
      <c r="UCO14" s="184"/>
      <c r="UCP14" s="184"/>
      <c r="UCQ14" s="184"/>
      <c r="UCR14" s="184"/>
      <c r="UCS14" s="184"/>
      <c r="UCT14" s="184"/>
      <c r="UCU14" s="184"/>
      <c r="UCV14" s="184"/>
      <c r="UCW14" s="184"/>
      <c r="UCX14" s="184"/>
      <c r="UCY14" s="184"/>
      <c r="UCZ14" s="184"/>
      <c r="UDA14" s="184"/>
      <c r="UDB14" s="184"/>
      <c r="UDC14" s="184"/>
      <c r="UDD14" s="184"/>
      <c r="UDE14" s="184"/>
      <c r="UDF14" s="184"/>
      <c r="UDG14" s="184"/>
      <c r="UDH14" s="184"/>
      <c r="UDI14" s="184"/>
      <c r="UDJ14" s="184"/>
      <c r="UDK14" s="184"/>
      <c r="UDL14" s="184"/>
      <c r="UDM14" s="184"/>
      <c r="UDN14" s="184"/>
      <c r="UDO14" s="184"/>
      <c r="UDP14" s="184"/>
      <c r="UDQ14" s="184"/>
      <c r="UDR14" s="184"/>
      <c r="UDS14" s="184"/>
      <c r="UDT14" s="184"/>
      <c r="UDU14" s="184"/>
      <c r="UDV14" s="184"/>
      <c r="UDW14" s="184"/>
      <c r="UDX14" s="184"/>
      <c r="UDY14" s="184"/>
      <c r="UDZ14" s="184"/>
      <c r="UEA14" s="184"/>
      <c r="UEB14" s="184"/>
      <c r="UEC14" s="184"/>
      <c r="UED14" s="184"/>
      <c r="UEE14" s="184"/>
      <c r="UEF14" s="184"/>
      <c r="UEG14" s="184"/>
      <c r="UEH14" s="184"/>
      <c r="UEI14" s="184"/>
      <c r="UEJ14" s="184"/>
      <c r="UEK14" s="184"/>
      <c r="UEL14" s="184"/>
      <c r="UEM14" s="184"/>
      <c r="UEN14" s="184"/>
      <c r="UEO14" s="184"/>
      <c r="UEP14" s="184"/>
      <c r="UEQ14" s="184"/>
      <c r="UER14" s="184"/>
      <c r="UES14" s="184"/>
      <c r="UET14" s="184"/>
      <c r="UEU14" s="184"/>
      <c r="UEV14" s="184"/>
      <c r="UEW14" s="184"/>
      <c r="UEX14" s="184"/>
      <c r="UEY14" s="184"/>
      <c r="UEZ14" s="184"/>
      <c r="UFA14" s="184"/>
      <c r="UFB14" s="184"/>
      <c r="UFC14" s="184"/>
      <c r="UFD14" s="184"/>
      <c r="UFE14" s="184"/>
      <c r="UFF14" s="184"/>
      <c r="UFG14" s="184"/>
      <c r="UFH14" s="184"/>
      <c r="UFI14" s="184"/>
      <c r="UFJ14" s="184"/>
      <c r="UFK14" s="184"/>
      <c r="UFL14" s="184"/>
      <c r="UFM14" s="184"/>
      <c r="UFN14" s="184"/>
      <c r="UFO14" s="184"/>
      <c r="UFP14" s="184"/>
      <c r="UFQ14" s="184"/>
      <c r="UFR14" s="184"/>
      <c r="UFS14" s="184"/>
      <c r="UFT14" s="184"/>
      <c r="UFU14" s="184"/>
      <c r="UFV14" s="184"/>
      <c r="UFW14" s="184"/>
      <c r="UFX14" s="184"/>
      <c r="UFY14" s="184"/>
      <c r="UFZ14" s="184"/>
      <c r="UGA14" s="184"/>
      <c r="UGB14" s="184"/>
      <c r="UGC14" s="184"/>
      <c r="UGD14" s="184"/>
      <c r="UGE14" s="184"/>
      <c r="UGF14" s="184"/>
      <c r="UGG14" s="184"/>
      <c r="UGH14" s="184"/>
      <c r="UGI14" s="184"/>
      <c r="UGJ14" s="184"/>
      <c r="UGK14" s="184"/>
      <c r="UGL14" s="184"/>
      <c r="UGM14" s="184"/>
      <c r="UGN14" s="184"/>
      <c r="UGO14" s="184"/>
      <c r="UGP14" s="184"/>
      <c r="UGQ14" s="184"/>
      <c r="UGR14" s="184"/>
      <c r="UGS14" s="184"/>
      <c r="UGT14" s="184"/>
      <c r="UGU14" s="184"/>
      <c r="UGV14" s="184"/>
      <c r="UGW14" s="184"/>
      <c r="UGX14" s="184"/>
      <c r="UGY14" s="184"/>
      <c r="UGZ14" s="184"/>
      <c r="UHA14" s="184"/>
      <c r="UHB14" s="184"/>
      <c r="UHC14" s="184"/>
      <c r="UHD14" s="184"/>
      <c r="UHE14" s="184"/>
      <c r="UHF14" s="184"/>
      <c r="UHG14" s="184"/>
      <c r="UHH14" s="184"/>
      <c r="UHI14" s="184"/>
      <c r="UHJ14" s="184"/>
      <c r="UHK14" s="184"/>
      <c r="UHL14" s="184"/>
      <c r="UHM14" s="184"/>
      <c r="UHN14" s="184"/>
      <c r="UHO14" s="184"/>
      <c r="UHP14" s="184"/>
      <c r="UHQ14" s="184"/>
      <c r="UHR14" s="184"/>
      <c r="UHS14" s="184"/>
      <c r="UHT14" s="184"/>
      <c r="UHU14" s="184"/>
      <c r="UHV14" s="184"/>
      <c r="UHW14" s="184"/>
      <c r="UHX14" s="184"/>
      <c r="UHY14" s="184"/>
      <c r="UHZ14" s="184"/>
      <c r="UIA14" s="184"/>
      <c r="UIB14" s="184"/>
      <c r="UIC14" s="184"/>
      <c r="UID14" s="184"/>
      <c r="UIE14" s="184"/>
      <c r="UIF14" s="184"/>
      <c r="UIG14" s="184"/>
      <c r="UIH14" s="184"/>
      <c r="UII14" s="184"/>
      <c r="UIJ14" s="184"/>
      <c r="UIK14" s="184"/>
      <c r="UIL14" s="184"/>
      <c r="UIM14" s="184"/>
      <c r="UIN14" s="184"/>
      <c r="UIO14" s="184"/>
      <c r="UIP14" s="184"/>
      <c r="UIQ14" s="184"/>
      <c r="UIR14" s="184"/>
      <c r="UIS14" s="184"/>
      <c r="UIT14" s="184"/>
      <c r="UIU14" s="184"/>
      <c r="UIV14" s="184"/>
      <c r="UIW14" s="184"/>
      <c r="UIX14" s="184"/>
      <c r="UIY14" s="184"/>
      <c r="UIZ14" s="184"/>
      <c r="UJA14" s="184"/>
      <c r="UJB14" s="184"/>
      <c r="UJC14" s="184"/>
      <c r="UJD14" s="184"/>
      <c r="UJE14" s="184"/>
      <c r="UJF14" s="184"/>
      <c r="UJG14" s="184"/>
      <c r="UJH14" s="184"/>
      <c r="UJI14" s="184"/>
      <c r="UJJ14" s="184"/>
      <c r="UJK14" s="184"/>
      <c r="UJL14" s="184"/>
      <c r="UJM14" s="184"/>
      <c r="UJN14" s="184"/>
      <c r="UJO14" s="184"/>
      <c r="UJP14" s="184"/>
      <c r="UJQ14" s="184"/>
      <c r="UJR14" s="184"/>
      <c r="UJS14" s="184"/>
      <c r="UJT14" s="184"/>
      <c r="UJU14" s="184"/>
      <c r="UJV14" s="184"/>
      <c r="UJW14" s="184"/>
      <c r="UJX14" s="184"/>
      <c r="UJY14" s="184"/>
      <c r="UJZ14" s="184"/>
      <c r="UKA14" s="184"/>
      <c r="UKB14" s="184"/>
      <c r="UKC14" s="184"/>
      <c r="UKD14" s="184"/>
      <c r="UKE14" s="184"/>
      <c r="UKF14" s="184"/>
      <c r="UKG14" s="184"/>
      <c r="UKH14" s="184"/>
      <c r="UKI14" s="184"/>
      <c r="UKJ14" s="184"/>
      <c r="UKK14" s="184"/>
      <c r="UKL14" s="184"/>
      <c r="UKM14" s="184"/>
      <c r="UKN14" s="184"/>
      <c r="UKO14" s="184"/>
      <c r="UKP14" s="184"/>
      <c r="UKQ14" s="184"/>
      <c r="UKR14" s="184"/>
      <c r="UKS14" s="184"/>
      <c r="UKT14" s="184"/>
      <c r="UKU14" s="184"/>
      <c r="UKV14" s="184"/>
      <c r="UKW14" s="184"/>
      <c r="UKX14" s="184"/>
      <c r="UKY14" s="184"/>
      <c r="UKZ14" s="184"/>
      <c r="ULA14" s="184"/>
      <c r="ULB14" s="184"/>
      <c r="ULC14" s="184"/>
      <c r="ULD14" s="184"/>
      <c r="ULE14" s="184"/>
      <c r="ULF14" s="184"/>
      <c r="ULG14" s="184"/>
      <c r="ULH14" s="184"/>
      <c r="ULI14" s="184"/>
      <c r="ULJ14" s="184"/>
      <c r="ULK14" s="184"/>
      <c r="ULL14" s="184"/>
      <c r="ULM14" s="184"/>
      <c r="ULN14" s="184"/>
      <c r="ULO14" s="184"/>
      <c r="ULP14" s="184"/>
      <c r="ULQ14" s="184"/>
      <c r="ULR14" s="184"/>
      <c r="ULS14" s="184"/>
      <c r="ULT14" s="184"/>
      <c r="ULU14" s="184"/>
      <c r="ULV14" s="184"/>
      <c r="ULW14" s="184"/>
      <c r="ULX14" s="184"/>
      <c r="ULY14" s="184"/>
      <c r="ULZ14" s="184"/>
      <c r="UMA14" s="184"/>
      <c r="UMB14" s="184"/>
      <c r="UMC14" s="184"/>
      <c r="UMD14" s="184"/>
      <c r="UME14" s="184"/>
      <c r="UMF14" s="184"/>
      <c r="UMG14" s="184"/>
      <c r="UMH14" s="184"/>
      <c r="UMI14" s="184"/>
      <c r="UMJ14" s="184"/>
      <c r="UMK14" s="184"/>
      <c r="UML14" s="184"/>
      <c r="UMM14" s="184"/>
      <c r="UMN14" s="184"/>
      <c r="UMO14" s="184"/>
      <c r="UMP14" s="184"/>
      <c r="UMQ14" s="184"/>
      <c r="UMR14" s="184"/>
      <c r="UMS14" s="184"/>
      <c r="UMT14" s="184"/>
      <c r="UMU14" s="184"/>
      <c r="UMV14" s="184"/>
      <c r="UMW14" s="184"/>
      <c r="UMX14" s="184"/>
      <c r="UMY14" s="184"/>
      <c r="UMZ14" s="184"/>
      <c r="UNA14" s="184"/>
      <c r="UNB14" s="184"/>
      <c r="UNC14" s="184"/>
      <c r="UND14" s="184"/>
      <c r="UNE14" s="184"/>
      <c r="UNF14" s="184"/>
      <c r="UNG14" s="184"/>
      <c r="UNH14" s="184"/>
      <c r="UNI14" s="184"/>
      <c r="UNJ14" s="184"/>
      <c r="UNK14" s="184"/>
      <c r="UNL14" s="184"/>
      <c r="UNM14" s="184"/>
      <c r="UNN14" s="184"/>
      <c r="UNO14" s="184"/>
      <c r="UNP14" s="184"/>
      <c r="UNQ14" s="184"/>
      <c r="UNR14" s="184"/>
      <c r="UNS14" s="184"/>
      <c r="UNT14" s="184"/>
      <c r="UNU14" s="184"/>
      <c r="UNV14" s="184"/>
      <c r="UNW14" s="184"/>
      <c r="UNX14" s="184"/>
      <c r="UNY14" s="184"/>
      <c r="UNZ14" s="184"/>
      <c r="UOA14" s="184"/>
      <c r="UOB14" s="184"/>
      <c r="UOC14" s="184"/>
      <c r="UOD14" s="184"/>
      <c r="UOE14" s="184"/>
      <c r="UOF14" s="184"/>
      <c r="UOG14" s="184"/>
      <c r="UOH14" s="184"/>
      <c r="UOI14" s="184"/>
      <c r="UOJ14" s="184"/>
      <c r="UOK14" s="184"/>
      <c r="UOL14" s="184"/>
      <c r="UOM14" s="184"/>
      <c r="UON14" s="184"/>
      <c r="UOO14" s="184"/>
      <c r="UOP14" s="184"/>
      <c r="UOQ14" s="184"/>
      <c r="UOR14" s="184"/>
      <c r="UOS14" s="184"/>
      <c r="UOT14" s="184"/>
      <c r="UOU14" s="184"/>
      <c r="UOV14" s="184"/>
      <c r="UOW14" s="184"/>
      <c r="UOX14" s="184"/>
      <c r="UOY14" s="184"/>
      <c r="UOZ14" s="184"/>
      <c r="UPA14" s="184"/>
      <c r="UPB14" s="184"/>
      <c r="UPC14" s="184"/>
      <c r="UPD14" s="184"/>
      <c r="UPE14" s="184"/>
      <c r="UPF14" s="184"/>
      <c r="UPG14" s="184"/>
      <c r="UPH14" s="184"/>
      <c r="UPI14" s="184"/>
      <c r="UPJ14" s="184"/>
      <c r="UPK14" s="184"/>
      <c r="UPL14" s="184"/>
      <c r="UPM14" s="184"/>
      <c r="UPN14" s="184"/>
      <c r="UPO14" s="184"/>
      <c r="UPP14" s="184"/>
      <c r="UPQ14" s="184"/>
      <c r="UPR14" s="184"/>
      <c r="UPS14" s="184"/>
      <c r="UPT14" s="184"/>
      <c r="UPU14" s="184"/>
      <c r="UPV14" s="184"/>
      <c r="UPW14" s="184"/>
      <c r="UPX14" s="184"/>
      <c r="UPY14" s="184"/>
      <c r="UPZ14" s="184"/>
      <c r="UQA14" s="184"/>
      <c r="UQB14" s="184"/>
      <c r="UQC14" s="184"/>
      <c r="UQD14" s="184"/>
      <c r="UQE14" s="184"/>
      <c r="UQF14" s="184"/>
      <c r="UQG14" s="184"/>
      <c r="UQH14" s="184"/>
      <c r="UQI14" s="184"/>
      <c r="UQJ14" s="184"/>
      <c r="UQK14" s="184"/>
      <c r="UQL14" s="184"/>
      <c r="UQM14" s="184"/>
      <c r="UQN14" s="184"/>
      <c r="UQO14" s="184"/>
      <c r="UQP14" s="184"/>
      <c r="UQQ14" s="184"/>
      <c r="UQR14" s="184"/>
      <c r="UQS14" s="184"/>
      <c r="UQT14" s="184"/>
      <c r="UQU14" s="184"/>
      <c r="UQV14" s="184"/>
      <c r="UQW14" s="184"/>
      <c r="UQX14" s="184"/>
      <c r="UQY14" s="184"/>
      <c r="UQZ14" s="184"/>
      <c r="URA14" s="184"/>
      <c r="URB14" s="184"/>
      <c r="URC14" s="184"/>
      <c r="URD14" s="184"/>
      <c r="URE14" s="184"/>
      <c r="URF14" s="184"/>
      <c r="URG14" s="184"/>
      <c r="URH14" s="184"/>
      <c r="URI14" s="184"/>
      <c r="URJ14" s="184"/>
      <c r="URK14" s="184"/>
      <c r="URL14" s="184"/>
      <c r="URM14" s="184"/>
      <c r="URN14" s="184"/>
      <c r="URO14" s="184"/>
      <c r="URP14" s="184"/>
      <c r="URQ14" s="184"/>
      <c r="URR14" s="184"/>
      <c r="URS14" s="184"/>
      <c r="URT14" s="184"/>
      <c r="URU14" s="184"/>
      <c r="URV14" s="184"/>
      <c r="URW14" s="184"/>
      <c r="URX14" s="184"/>
      <c r="URY14" s="184"/>
      <c r="URZ14" s="184"/>
      <c r="USA14" s="184"/>
      <c r="USB14" s="184"/>
      <c r="USC14" s="184"/>
      <c r="USD14" s="184"/>
      <c r="USE14" s="184"/>
      <c r="USF14" s="184"/>
      <c r="USG14" s="184"/>
      <c r="USH14" s="184"/>
      <c r="USI14" s="184"/>
      <c r="USJ14" s="184"/>
      <c r="USK14" s="184"/>
      <c r="USL14" s="184"/>
      <c r="USM14" s="184"/>
      <c r="USN14" s="184"/>
      <c r="USO14" s="184"/>
      <c r="USP14" s="184"/>
      <c r="USQ14" s="184"/>
      <c r="USR14" s="184"/>
      <c r="USS14" s="184"/>
      <c r="UST14" s="184"/>
      <c r="USU14" s="184"/>
      <c r="USV14" s="184"/>
      <c r="USW14" s="184"/>
      <c r="USX14" s="184"/>
      <c r="USY14" s="184"/>
      <c r="USZ14" s="184"/>
      <c r="UTA14" s="184"/>
      <c r="UTB14" s="184"/>
      <c r="UTC14" s="184"/>
      <c r="UTD14" s="184"/>
      <c r="UTE14" s="184"/>
      <c r="UTF14" s="184"/>
      <c r="UTG14" s="184"/>
      <c r="UTH14" s="184"/>
      <c r="UTI14" s="184"/>
      <c r="UTJ14" s="184"/>
      <c r="UTK14" s="184"/>
      <c r="UTL14" s="184"/>
      <c r="UTM14" s="184"/>
      <c r="UTN14" s="184"/>
      <c r="UTO14" s="184"/>
      <c r="UTP14" s="184"/>
      <c r="UTQ14" s="184"/>
      <c r="UTR14" s="184"/>
      <c r="UTS14" s="184"/>
      <c r="UTT14" s="184"/>
      <c r="UTU14" s="184"/>
      <c r="UTV14" s="184"/>
      <c r="UTW14" s="184"/>
      <c r="UTX14" s="184"/>
      <c r="UTY14" s="184"/>
      <c r="UTZ14" s="184"/>
      <c r="UUA14" s="184"/>
      <c r="UUB14" s="184"/>
      <c r="UUC14" s="184"/>
      <c r="UUD14" s="184"/>
      <c r="UUE14" s="184"/>
      <c r="UUF14" s="184"/>
      <c r="UUG14" s="184"/>
      <c r="UUH14" s="184"/>
      <c r="UUI14" s="184"/>
      <c r="UUJ14" s="184"/>
      <c r="UUK14" s="184"/>
      <c r="UUL14" s="184"/>
      <c r="UUM14" s="184"/>
      <c r="UUN14" s="184"/>
      <c r="UUO14" s="184"/>
      <c r="UUP14" s="184"/>
      <c r="UUQ14" s="184"/>
      <c r="UUR14" s="184"/>
      <c r="UUS14" s="184"/>
      <c r="UUT14" s="184"/>
      <c r="UUU14" s="184"/>
      <c r="UUV14" s="184"/>
      <c r="UUW14" s="184"/>
      <c r="UUX14" s="184"/>
      <c r="UUY14" s="184"/>
      <c r="UUZ14" s="184"/>
      <c r="UVA14" s="184"/>
      <c r="UVB14" s="184"/>
      <c r="UVC14" s="184"/>
      <c r="UVD14" s="184"/>
      <c r="UVE14" s="184"/>
      <c r="UVF14" s="184"/>
      <c r="UVG14" s="184"/>
      <c r="UVH14" s="184"/>
      <c r="UVI14" s="184"/>
      <c r="UVJ14" s="184"/>
      <c r="UVK14" s="184"/>
      <c r="UVL14" s="184"/>
      <c r="UVM14" s="184"/>
      <c r="UVN14" s="184"/>
      <c r="UVO14" s="184"/>
      <c r="UVP14" s="184"/>
      <c r="UVQ14" s="184"/>
      <c r="UVR14" s="184"/>
      <c r="UVS14" s="184"/>
      <c r="UVT14" s="184"/>
      <c r="UVU14" s="184"/>
      <c r="UVV14" s="184"/>
      <c r="UVW14" s="184"/>
      <c r="UVX14" s="184"/>
      <c r="UVY14" s="184"/>
      <c r="UVZ14" s="184"/>
      <c r="UWA14" s="184"/>
      <c r="UWB14" s="184"/>
      <c r="UWC14" s="184"/>
      <c r="UWD14" s="184"/>
      <c r="UWE14" s="184"/>
      <c r="UWF14" s="184"/>
      <c r="UWG14" s="184"/>
      <c r="UWH14" s="184"/>
      <c r="UWI14" s="184"/>
      <c r="UWJ14" s="184"/>
      <c r="UWK14" s="184"/>
      <c r="UWL14" s="184"/>
      <c r="UWM14" s="184"/>
      <c r="UWN14" s="184"/>
      <c r="UWO14" s="184"/>
      <c r="UWP14" s="184"/>
      <c r="UWQ14" s="184"/>
      <c r="UWR14" s="184"/>
      <c r="UWS14" s="184"/>
      <c r="UWT14" s="184"/>
      <c r="UWU14" s="184"/>
      <c r="UWV14" s="184"/>
      <c r="UWW14" s="184"/>
      <c r="UWX14" s="184"/>
      <c r="UWY14" s="184"/>
      <c r="UWZ14" s="184"/>
      <c r="UXA14" s="184"/>
      <c r="UXB14" s="184"/>
      <c r="UXC14" s="184"/>
      <c r="UXD14" s="184"/>
      <c r="UXE14" s="184"/>
      <c r="UXF14" s="184"/>
      <c r="UXG14" s="184"/>
      <c r="UXH14" s="184"/>
      <c r="UXI14" s="184"/>
      <c r="UXJ14" s="184"/>
      <c r="UXK14" s="184"/>
      <c r="UXL14" s="184"/>
      <c r="UXM14" s="184"/>
      <c r="UXN14" s="184"/>
      <c r="UXO14" s="184"/>
      <c r="UXP14" s="184"/>
      <c r="UXQ14" s="184"/>
      <c r="UXR14" s="184"/>
      <c r="UXS14" s="184"/>
      <c r="UXT14" s="184"/>
      <c r="UXU14" s="184"/>
      <c r="UXV14" s="184"/>
      <c r="UXW14" s="184"/>
      <c r="UXX14" s="184"/>
      <c r="UXY14" s="184"/>
      <c r="UXZ14" s="184"/>
      <c r="UYA14" s="184"/>
      <c r="UYB14" s="184"/>
      <c r="UYC14" s="184"/>
      <c r="UYD14" s="184"/>
      <c r="UYE14" s="184"/>
      <c r="UYF14" s="184"/>
      <c r="UYG14" s="184"/>
      <c r="UYH14" s="184"/>
      <c r="UYI14" s="184"/>
      <c r="UYJ14" s="184"/>
      <c r="UYK14" s="184"/>
      <c r="UYL14" s="184"/>
      <c r="UYM14" s="184"/>
      <c r="UYN14" s="184"/>
      <c r="UYO14" s="184"/>
      <c r="UYP14" s="184"/>
      <c r="UYQ14" s="184"/>
      <c r="UYR14" s="184"/>
      <c r="UYS14" s="184"/>
      <c r="UYT14" s="184"/>
      <c r="UYU14" s="184"/>
      <c r="UYV14" s="184"/>
      <c r="UYW14" s="184"/>
      <c r="UYX14" s="184"/>
      <c r="UYY14" s="184"/>
      <c r="UYZ14" s="184"/>
      <c r="UZA14" s="184"/>
      <c r="UZB14" s="184"/>
      <c r="UZC14" s="184"/>
      <c r="UZD14" s="184"/>
      <c r="UZE14" s="184"/>
      <c r="UZF14" s="184"/>
      <c r="UZG14" s="184"/>
      <c r="UZH14" s="184"/>
      <c r="UZI14" s="184"/>
      <c r="UZJ14" s="184"/>
      <c r="UZK14" s="184"/>
      <c r="UZL14" s="184"/>
      <c r="UZM14" s="184"/>
      <c r="UZN14" s="184"/>
      <c r="UZO14" s="184"/>
      <c r="UZP14" s="184"/>
      <c r="UZQ14" s="184"/>
      <c r="UZR14" s="184"/>
      <c r="UZS14" s="184"/>
      <c r="UZT14" s="184"/>
      <c r="UZU14" s="184"/>
      <c r="UZV14" s="184"/>
      <c r="UZW14" s="184"/>
      <c r="UZX14" s="184"/>
      <c r="UZY14" s="184"/>
      <c r="UZZ14" s="184"/>
      <c r="VAA14" s="184"/>
      <c r="VAB14" s="184"/>
      <c r="VAC14" s="184"/>
      <c r="VAD14" s="184"/>
      <c r="VAE14" s="184"/>
      <c r="VAF14" s="184"/>
      <c r="VAG14" s="184"/>
      <c r="VAH14" s="184"/>
      <c r="VAI14" s="184"/>
      <c r="VAJ14" s="184"/>
      <c r="VAK14" s="184"/>
      <c r="VAL14" s="184"/>
      <c r="VAM14" s="184"/>
      <c r="VAN14" s="184"/>
      <c r="VAO14" s="184"/>
      <c r="VAP14" s="184"/>
      <c r="VAQ14" s="184"/>
      <c r="VAR14" s="184"/>
      <c r="VAS14" s="184"/>
      <c r="VAT14" s="184"/>
      <c r="VAU14" s="184"/>
      <c r="VAV14" s="184"/>
      <c r="VAW14" s="184"/>
      <c r="VAX14" s="184"/>
      <c r="VAY14" s="184"/>
      <c r="VAZ14" s="184"/>
      <c r="VBA14" s="184"/>
      <c r="VBB14" s="184"/>
      <c r="VBC14" s="184"/>
      <c r="VBD14" s="184"/>
      <c r="VBE14" s="184"/>
      <c r="VBF14" s="184"/>
      <c r="VBG14" s="184"/>
      <c r="VBH14" s="184"/>
      <c r="VBI14" s="184"/>
      <c r="VBJ14" s="184"/>
      <c r="VBK14" s="184"/>
      <c r="VBL14" s="184"/>
      <c r="VBM14" s="184"/>
      <c r="VBN14" s="184"/>
      <c r="VBO14" s="184"/>
      <c r="VBP14" s="184"/>
      <c r="VBQ14" s="184"/>
      <c r="VBR14" s="184"/>
      <c r="VBS14" s="184"/>
      <c r="VBT14" s="184"/>
      <c r="VBU14" s="184"/>
      <c r="VBV14" s="184"/>
      <c r="VBW14" s="184"/>
      <c r="VBX14" s="184"/>
      <c r="VBY14" s="184"/>
      <c r="VBZ14" s="184"/>
      <c r="VCA14" s="184"/>
      <c r="VCB14" s="184"/>
      <c r="VCC14" s="184"/>
      <c r="VCD14" s="184"/>
      <c r="VCE14" s="184"/>
      <c r="VCF14" s="184"/>
      <c r="VCG14" s="184"/>
      <c r="VCH14" s="184"/>
      <c r="VCI14" s="184"/>
      <c r="VCJ14" s="184"/>
      <c r="VCK14" s="184"/>
      <c r="VCL14" s="184"/>
      <c r="VCM14" s="184"/>
      <c r="VCN14" s="184"/>
      <c r="VCO14" s="184"/>
      <c r="VCP14" s="184"/>
      <c r="VCQ14" s="184"/>
      <c r="VCR14" s="184"/>
      <c r="VCS14" s="184"/>
      <c r="VCT14" s="184"/>
      <c r="VCU14" s="184"/>
      <c r="VCV14" s="184"/>
      <c r="VCW14" s="184"/>
      <c r="VCX14" s="184"/>
      <c r="VCY14" s="184"/>
      <c r="VCZ14" s="184"/>
      <c r="VDA14" s="184"/>
      <c r="VDB14" s="184"/>
      <c r="VDC14" s="184"/>
      <c r="VDD14" s="184"/>
      <c r="VDE14" s="184"/>
      <c r="VDF14" s="184"/>
      <c r="VDG14" s="184"/>
      <c r="VDH14" s="184"/>
      <c r="VDI14" s="184"/>
      <c r="VDJ14" s="184"/>
      <c r="VDK14" s="184"/>
      <c r="VDL14" s="184"/>
      <c r="VDM14" s="184"/>
      <c r="VDN14" s="184"/>
      <c r="VDO14" s="184"/>
      <c r="VDP14" s="184"/>
      <c r="VDQ14" s="184"/>
      <c r="VDR14" s="184"/>
      <c r="VDS14" s="184"/>
      <c r="VDT14" s="184"/>
      <c r="VDU14" s="184"/>
      <c r="VDV14" s="184"/>
      <c r="VDW14" s="184"/>
      <c r="VDX14" s="184"/>
      <c r="VDY14" s="184"/>
      <c r="VDZ14" s="184"/>
      <c r="VEA14" s="184"/>
      <c r="VEB14" s="184"/>
      <c r="VEC14" s="184"/>
      <c r="VED14" s="184"/>
      <c r="VEE14" s="184"/>
      <c r="VEF14" s="184"/>
      <c r="VEG14" s="184"/>
      <c r="VEH14" s="184"/>
      <c r="VEI14" s="184"/>
      <c r="VEJ14" s="184"/>
      <c r="VEK14" s="184"/>
      <c r="VEL14" s="184"/>
      <c r="VEM14" s="184"/>
      <c r="VEN14" s="184"/>
      <c r="VEO14" s="184"/>
      <c r="VEP14" s="184"/>
      <c r="VEQ14" s="184"/>
      <c r="VER14" s="184"/>
      <c r="VES14" s="184"/>
      <c r="VET14" s="184"/>
      <c r="VEU14" s="184"/>
      <c r="VEV14" s="184"/>
      <c r="VEW14" s="184"/>
      <c r="VEX14" s="184"/>
      <c r="VEY14" s="184"/>
      <c r="VEZ14" s="184"/>
      <c r="VFA14" s="184"/>
      <c r="VFB14" s="184"/>
      <c r="VFC14" s="184"/>
      <c r="VFD14" s="184"/>
      <c r="VFE14" s="184"/>
      <c r="VFF14" s="184"/>
      <c r="VFG14" s="184"/>
      <c r="VFH14" s="184"/>
      <c r="VFI14" s="184"/>
      <c r="VFJ14" s="184"/>
      <c r="VFK14" s="184"/>
      <c r="VFL14" s="184"/>
      <c r="VFM14" s="184"/>
      <c r="VFN14" s="184"/>
      <c r="VFO14" s="184"/>
      <c r="VFP14" s="184"/>
      <c r="VFQ14" s="184"/>
      <c r="VFR14" s="184"/>
      <c r="VFS14" s="184"/>
      <c r="VFT14" s="184"/>
      <c r="VFU14" s="184"/>
      <c r="VFV14" s="184"/>
      <c r="VFW14" s="184"/>
      <c r="VFX14" s="184"/>
      <c r="VFY14" s="184"/>
      <c r="VFZ14" s="184"/>
      <c r="VGA14" s="184"/>
      <c r="VGB14" s="184"/>
      <c r="VGC14" s="184"/>
      <c r="VGD14" s="184"/>
      <c r="VGE14" s="184"/>
      <c r="VGF14" s="184"/>
      <c r="VGG14" s="184"/>
      <c r="VGH14" s="184"/>
      <c r="VGI14" s="184"/>
      <c r="VGJ14" s="184"/>
      <c r="VGK14" s="184"/>
      <c r="VGL14" s="184"/>
      <c r="VGM14" s="184"/>
      <c r="VGN14" s="184"/>
      <c r="VGO14" s="184"/>
      <c r="VGP14" s="184"/>
      <c r="VGQ14" s="184"/>
      <c r="VGR14" s="184"/>
      <c r="VGS14" s="184"/>
      <c r="VGT14" s="184"/>
      <c r="VGU14" s="184"/>
      <c r="VGV14" s="184"/>
      <c r="VGW14" s="184"/>
      <c r="VGX14" s="184"/>
      <c r="VGY14" s="184"/>
      <c r="VGZ14" s="184"/>
      <c r="VHA14" s="184"/>
      <c r="VHB14" s="184"/>
      <c r="VHC14" s="184"/>
      <c r="VHD14" s="184"/>
      <c r="VHE14" s="184"/>
      <c r="VHF14" s="184"/>
      <c r="VHG14" s="184"/>
      <c r="VHH14" s="184"/>
      <c r="VHI14" s="184"/>
      <c r="VHJ14" s="184"/>
      <c r="VHK14" s="184"/>
      <c r="VHL14" s="184"/>
      <c r="VHM14" s="184"/>
      <c r="VHN14" s="184"/>
      <c r="VHO14" s="184"/>
      <c r="VHP14" s="184"/>
      <c r="VHQ14" s="184"/>
      <c r="VHR14" s="184"/>
      <c r="VHS14" s="184"/>
      <c r="VHT14" s="184"/>
      <c r="VHU14" s="184"/>
      <c r="VHV14" s="184"/>
      <c r="VHW14" s="184"/>
      <c r="VHX14" s="184"/>
      <c r="VHY14" s="184"/>
      <c r="VHZ14" s="184"/>
      <c r="VIA14" s="184"/>
      <c r="VIB14" s="184"/>
      <c r="VIC14" s="184"/>
      <c r="VID14" s="184"/>
      <c r="VIE14" s="184"/>
      <c r="VIF14" s="184"/>
      <c r="VIG14" s="184"/>
      <c r="VIH14" s="184"/>
      <c r="VII14" s="184"/>
      <c r="VIJ14" s="184"/>
      <c r="VIK14" s="184"/>
      <c r="VIL14" s="184"/>
      <c r="VIM14" s="184"/>
      <c r="VIN14" s="184"/>
      <c r="VIO14" s="184"/>
      <c r="VIP14" s="184"/>
      <c r="VIQ14" s="184"/>
      <c r="VIR14" s="184"/>
      <c r="VIS14" s="184"/>
      <c r="VIT14" s="184"/>
      <c r="VIU14" s="184"/>
      <c r="VIV14" s="184"/>
      <c r="VIW14" s="184"/>
      <c r="VIX14" s="184"/>
      <c r="VIY14" s="184"/>
      <c r="VIZ14" s="184"/>
      <c r="VJA14" s="184"/>
      <c r="VJB14" s="184"/>
      <c r="VJC14" s="184"/>
      <c r="VJD14" s="184"/>
      <c r="VJE14" s="184"/>
      <c r="VJF14" s="184"/>
      <c r="VJG14" s="184"/>
      <c r="VJH14" s="184"/>
      <c r="VJI14" s="184"/>
      <c r="VJJ14" s="184"/>
      <c r="VJK14" s="184"/>
      <c r="VJL14" s="184"/>
      <c r="VJM14" s="184"/>
      <c r="VJN14" s="184"/>
      <c r="VJO14" s="184"/>
      <c r="VJP14" s="184"/>
      <c r="VJQ14" s="184"/>
      <c r="VJR14" s="184"/>
      <c r="VJS14" s="184"/>
      <c r="VJT14" s="184"/>
      <c r="VJU14" s="184"/>
      <c r="VJV14" s="184"/>
      <c r="VJW14" s="184"/>
      <c r="VJX14" s="184"/>
      <c r="VJY14" s="184"/>
      <c r="VJZ14" s="184"/>
      <c r="VKA14" s="184"/>
      <c r="VKB14" s="184"/>
      <c r="VKC14" s="184"/>
      <c r="VKD14" s="184"/>
      <c r="VKE14" s="184"/>
      <c r="VKF14" s="184"/>
      <c r="VKG14" s="184"/>
      <c r="VKH14" s="184"/>
      <c r="VKI14" s="184"/>
      <c r="VKJ14" s="184"/>
      <c r="VKK14" s="184"/>
      <c r="VKL14" s="184"/>
      <c r="VKM14" s="184"/>
      <c r="VKN14" s="184"/>
      <c r="VKO14" s="184"/>
      <c r="VKP14" s="184"/>
      <c r="VKQ14" s="184"/>
      <c r="VKR14" s="184"/>
      <c r="VKS14" s="184"/>
      <c r="VKT14" s="184"/>
      <c r="VKU14" s="184"/>
      <c r="VKV14" s="184"/>
      <c r="VKW14" s="184"/>
      <c r="VKX14" s="184"/>
      <c r="VKY14" s="184"/>
      <c r="VKZ14" s="184"/>
      <c r="VLA14" s="184"/>
      <c r="VLB14" s="184"/>
      <c r="VLC14" s="184"/>
      <c r="VLD14" s="184"/>
      <c r="VLE14" s="184"/>
      <c r="VLF14" s="184"/>
      <c r="VLG14" s="184"/>
      <c r="VLH14" s="184"/>
      <c r="VLI14" s="184"/>
      <c r="VLJ14" s="184"/>
      <c r="VLK14" s="184"/>
      <c r="VLL14" s="184"/>
      <c r="VLM14" s="184"/>
      <c r="VLN14" s="184"/>
      <c r="VLO14" s="184"/>
      <c r="VLP14" s="184"/>
      <c r="VLQ14" s="184"/>
      <c r="VLR14" s="184"/>
      <c r="VLS14" s="184"/>
      <c r="VLT14" s="184"/>
      <c r="VLU14" s="184"/>
      <c r="VLV14" s="184"/>
      <c r="VLW14" s="184"/>
      <c r="VLX14" s="184"/>
      <c r="VLY14" s="184"/>
      <c r="VLZ14" s="184"/>
      <c r="VMA14" s="184"/>
      <c r="VMB14" s="184"/>
      <c r="VMC14" s="184"/>
      <c r="VMD14" s="184"/>
      <c r="VME14" s="184"/>
      <c r="VMF14" s="184"/>
      <c r="VMG14" s="184"/>
      <c r="VMH14" s="184"/>
      <c r="VMI14" s="184"/>
      <c r="VMJ14" s="184"/>
      <c r="VMK14" s="184"/>
      <c r="VML14" s="184"/>
      <c r="VMM14" s="184"/>
      <c r="VMN14" s="184"/>
      <c r="VMO14" s="184"/>
      <c r="VMP14" s="184"/>
      <c r="VMQ14" s="184"/>
      <c r="VMR14" s="184"/>
      <c r="VMS14" s="184"/>
      <c r="VMT14" s="184"/>
      <c r="VMU14" s="184"/>
      <c r="VMV14" s="184"/>
      <c r="VMW14" s="184"/>
      <c r="VMX14" s="184"/>
      <c r="VMY14" s="184"/>
      <c r="VMZ14" s="184"/>
      <c r="VNA14" s="184"/>
      <c r="VNB14" s="184"/>
      <c r="VNC14" s="184"/>
      <c r="VND14" s="184"/>
      <c r="VNE14" s="184"/>
      <c r="VNF14" s="184"/>
      <c r="VNG14" s="184"/>
      <c r="VNH14" s="184"/>
      <c r="VNI14" s="184"/>
      <c r="VNJ14" s="184"/>
      <c r="VNK14" s="184"/>
      <c r="VNL14" s="184"/>
      <c r="VNM14" s="184"/>
      <c r="VNN14" s="184"/>
      <c r="VNO14" s="184"/>
      <c r="VNP14" s="184"/>
      <c r="VNQ14" s="184"/>
      <c r="VNR14" s="184"/>
      <c r="VNS14" s="184"/>
      <c r="VNT14" s="184"/>
      <c r="VNU14" s="184"/>
      <c r="VNV14" s="184"/>
      <c r="VNW14" s="184"/>
      <c r="VNX14" s="184"/>
      <c r="VNY14" s="184"/>
      <c r="VNZ14" s="184"/>
      <c r="VOA14" s="184"/>
      <c r="VOB14" s="184"/>
      <c r="VOC14" s="184"/>
      <c r="VOD14" s="184"/>
      <c r="VOE14" s="184"/>
      <c r="VOF14" s="184"/>
      <c r="VOG14" s="184"/>
      <c r="VOH14" s="184"/>
      <c r="VOI14" s="184"/>
      <c r="VOJ14" s="184"/>
      <c r="VOK14" s="184"/>
      <c r="VOL14" s="184"/>
      <c r="VOM14" s="184"/>
      <c r="VON14" s="184"/>
      <c r="VOO14" s="184"/>
      <c r="VOP14" s="184"/>
      <c r="VOQ14" s="184"/>
      <c r="VOR14" s="184"/>
      <c r="VOS14" s="184"/>
      <c r="VOT14" s="184"/>
      <c r="VOU14" s="184"/>
      <c r="VOV14" s="184"/>
      <c r="VOW14" s="184"/>
      <c r="VOX14" s="184"/>
      <c r="VOY14" s="184"/>
      <c r="VOZ14" s="184"/>
      <c r="VPA14" s="184"/>
      <c r="VPB14" s="184"/>
      <c r="VPC14" s="184"/>
      <c r="VPD14" s="184"/>
      <c r="VPE14" s="184"/>
      <c r="VPF14" s="184"/>
      <c r="VPG14" s="184"/>
      <c r="VPH14" s="184"/>
      <c r="VPI14" s="184"/>
      <c r="VPJ14" s="184"/>
      <c r="VPK14" s="184"/>
      <c r="VPL14" s="184"/>
      <c r="VPM14" s="184"/>
      <c r="VPN14" s="184"/>
      <c r="VPO14" s="184"/>
      <c r="VPP14" s="184"/>
      <c r="VPQ14" s="184"/>
      <c r="VPR14" s="184"/>
      <c r="VPS14" s="184"/>
      <c r="VPT14" s="184"/>
      <c r="VPU14" s="184"/>
      <c r="VPV14" s="184"/>
      <c r="VPW14" s="184"/>
      <c r="VPX14" s="184"/>
      <c r="VPY14" s="184"/>
      <c r="VPZ14" s="184"/>
      <c r="VQA14" s="184"/>
      <c r="VQB14" s="184"/>
      <c r="VQC14" s="184"/>
      <c r="VQD14" s="184"/>
      <c r="VQE14" s="184"/>
      <c r="VQF14" s="184"/>
      <c r="VQG14" s="184"/>
      <c r="VQH14" s="184"/>
      <c r="VQI14" s="184"/>
      <c r="VQJ14" s="184"/>
      <c r="VQK14" s="184"/>
      <c r="VQL14" s="184"/>
      <c r="VQM14" s="184"/>
      <c r="VQN14" s="184"/>
      <c r="VQO14" s="184"/>
      <c r="VQP14" s="184"/>
      <c r="VQQ14" s="184"/>
      <c r="VQR14" s="184"/>
      <c r="VQS14" s="184"/>
      <c r="VQT14" s="184"/>
      <c r="VQU14" s="184"/>
      <c r="VQV14" s="184"/>
      <c r="VQW14" s="184"/>
      <c r="VQX14" s="184"/>
      <c r="VQY14" s="184"/>
      <c r="VQZ14" s="184"/>
      <c r="VRA14" s="184"/>
      <c r="VRB14" s="184"/>
      <c r="VRC14" s="184"/>
      <c r="VRD14" s="184"/>
      <c r="VRE14" s="184"/>
      <c r="VRF14" s="184"/>
      <c r="VRG14" s="184"/>
      <c r="VRH14" s="184"/>
      <c r="VRI14" s="184"/>
      <c r="VRJ14" s="184"/>
      <c r="VRK14" s="184"/>
      <c r="VRL14" s="184"/>
      <c r="VRM14" s="184"/>
      <c r="VRN14" s="184"/>
      <c r="VRO14" s="184"/>
      <c r="VRP14" s="184"/>
      <c r="VRQ14" s="184"/>
      <c r="VRR14" s="184"/>
      <c r="VRS14" s="184"/>
      <c r="VRT14" s="184"/>
      <c r="VRU14" s="184"/>
      <c r="VRV14" s="184"/>
      <c r="VRW14" s="184"/>
      <c r="VRX14" s="184"/>
      <c r="VRY14" s="184"/>
      <c r="VRZ14" s="184"/>
      <c r="VSA14" s="184"/>
      <c r="VSB14" s="184"/>
      <c r="VSC14" s="184"/>
      <c r="VSD14" s="184"/>
      <c r="VSE14" s="184"/>
      <c r="VSF14" s="184"/>
      <c r="VSG14" s="184"/>
      <c r="VSH14" s="184"/>
      <c r="VSI14" s="184"/>
      <c r="VSJ14" s="184"/>
      <c r="VSK14" s="184"/>
      <c r="VSL14" s="184"/>
      <c r="VSM14" s="184"/>
      <c r="VSN14" s="184"/>
      <c r="VSO14" s="184"/>
      <c r="VSP14" s="184"/>
      <c r="VSQ14" s="184"/>
      <c r="VSR14" s="184"/>
      <c r="VSS14" s="184"/>
      <c r="VST14" s="184"/>
      <c r="VSU14" s="184"/>
      <c r="VSV14" s="184"/>
      <c r="VSW14" s="184"/>
      <c r="VSX14" s="184"/>
      <c r="VSY14" s="184"/>
      <c r="VSZ14" s="184"/>
      <c r="VTA14" s="184"/>
      <c r="VTB14" s="184"/>
      <c r="VTC14" s="184"/>
      <c r="VTD14" s="184"/>
      <c r="VTE14" s="184"/>
      <c r="VTF14" s="184"/>
      <c r="VTG14" s="184"/>
      <c r="VTH14" s="184"/>
      <c r="VTI14" s="184"/>
      <c r="VTJ14" s="184"/>
      <c r="VTK14" s="184"/>
      <c r="VTL14" s="184"/>
      <c r="VTM14" s="184"/>
      <c r="VTN14" s="184"/>
      <c r="VTO14" s="184"/>
      <c r="VTP14" s="184"/>
      <c r="VTQ14" s="184"/>
      <c r="VTR14" s="184"/>
      <c r="VTS14" s="184"/>
      <c r="VTT14" s="184"/>
      <c r="VTU14" s="184"/>
      <c r="VTV14" s="184"/>
      <c r="VTW14" s="184"/>
      <c r="VTX14" s="184"/>
      <c r="VTY14" s="184"/>
      <c r="VTZ14" s="184"/>
      <c r="VUA14" s="184"/>
      <c r="VUB14" s="184"/>
      <c r="VUC14" s="184"/>
      <c r="VUD14" s="184"/>
      <c r="VUE14" s="184"/>
      <c r="VUF14" s="184"/>
      <c r="VUG14" s="184"/>
      <c r="VUH14" s="184"/>
      <c r="VUI14" s="184"/>
      <c r="VUJ14" s="184"/>
      <c r="VUK14" s="184"/>
      <c r="VUL14" s="184"/>
      <c r="VUM14" s="184"/>
      <c r="VUN14" s="184"/>
      <c r="VUO14" s="184"/>
      <c r="VUP14" s="184"/>
      <c r="VUQ14" s="184"/>
      <c r="VUR14" s="184"/>
      <c r="VUS14" s="184"/>
      <c r="VUT14" s="184"/>
      <c r="VUU14" s="184"/>
      <c r="VUV14" s="184"/>
      <c r="VUW14" s="184"/>
      <c r="VUX14" s="184"/>
      <c r="VUY14" s="184"/>
      <c r="VUZ14" s="184"/>
      <c r="VVA14" s="184"/>
      <c r="VVB14" s="184"/>
      <c r="VVC14" s="184"/>
      <c r="VVD14" s="184"/>
      <c r="VVE14" s="184"/>
      <c r="VVF14" s="184"/>
      <c r="VVG14" s="184"/>
      <c r="VVH14" s="184"/>
      <c r="VVI14" s="184"/>
      <c r="VVJ14" s="184"/>
      <c r="VVK14" s="184"/>
      <c r="VVL14" s="184"/>
      <c r="VVM14" s="184"/>
      <c r="VVN14" s="184"/>
      <c r="VVO14" s="184"/>
      <c r="VVP14" s="184"/>
      <c r="VVQ14" s="184"/>
      <c r="VVR14" s="184"/>
      <c r="VVS14" s="184"/>
      <c r="VVT14" s="184"/>
      <c r="VVU14" s="184"/>
      <c r="VVV14" s="184"/>
      <c r="VVW14" s="184"/>
      <c r="VVX14" s="184"/>
      <c r="VVY14" s="184"/>
      <c r="VVZ14" s="184"/>
      <c r="VWA14" s="184"/>
      <c r="VWB14" s="184"/>
      <c r="VWC14" s="184"/>
      <c r="VWD14" s="184"/>
      <c r="VWE14" s="184"/>
      <c r="VWF14" s="184"/>
      <c r="VWG14" s="184"/>
      <c r="VWH14" s="184"/>
      <c r="VWI14" s="184"/>
      <c r="VWJ14" s="184"/>
      <c r="VWK14" s="184"/>
      <c r="VWL14" s="184"/>
      <c r="VWM14" s="184"/>
      <c r="VWN14" s="184"/>
      <c r="VWO14" s="184"/>
      <c r="VWP14" s="184"/>
      <c r="VWQ14" s="184"/>
      <c r="VWR14" s="184"/>
      <c r="VWS14" s="184"/>
      <c r="VWT14" s="184"/>
      <c r="VWU14" s="184"/>
      <c r="VWV14" s="184"/>
      <c r="VWW14" s="184"/>
      <c r="VWX14" s="184"/>
      <c r="VWY14" s="184"/>
      <c r="VWZ14" s="184"/>
      <c r="VXA14" s="184"/>
      <c r="VXB14" s="184"/>
      <c r="VXC14" s="184"/>
      <c r="VXD14" s="184"/>
      <c r="VXE14" s="184"/>
      <c r="VXF14" s="184"/>
      <c r="VXG14" s="184"/>
      <c r="VXH14" s="184"/>
      <c r="VXI14" s="184"/>
      <c r="VXJ14" s="184"/>
      <c r="VXK14" s="184"/>
      <c r="VXL14" s="184"/>
      <c r="VXM14" s="184"/>
      <c r="VXN14" s="184"/>
      <c r="VXO14" s="184"/>
      <c r="VXP14" s="184"/>
      <c r="VXQ14" s="184"/>
      <c r="VXR14" s="184"/>
      <c r="VXS14" s="184"/>
      <c r="VXT14" s="184"/>
      <c r="VXU14" s="184"/>
      <c r="VXV14" s="184"/>
      <c r="VXW14" s="184"/>
      <c r="VXX14" s="184"/>
      <c r="VXY14" s="184"/>
      <c r="VXZ14" s="184"/>
      <c r="VYA14" s="184"/>
      <c r="VYB14" s="184"/>
      <c r="VYC14" s="184"/>
      <c r="VYD14" s="184"/>
      <c r="VYE14" s="184"/>
      <c r="VYF14" s="184"/>
      <c r="VYG14" s="184"/>
      <c r="VYH14" s="184"/>
      <c r="VYI14" s="184"/>
      <c r="VYJ14" s="184"/>
      <c r="VYK14" s="184"/>
      <c r="VYL14" s="184"/>
      <c r="VYM14" s="184"/>
      <c r="VYN14" s="184"/>
      <c r="VYO14" s="184"/>
      <c r="VYP14" s="184"/>
      <c r="VYQ14" s="184"/>
      <c r="VYR14" s="184"/>
      <c r="VYS14" s="184"/>
      <c r="VYT14" s="184"/>
      <c r="VYU14" s="184"/>
      <c r="VYV14" s="184"/>
      <c r="VYW14" s="184"/>
      <c r="VYX14" s="184"/>
      <c r="VYY14" s="184"/>
      <c r="VYZ14" s="184"/>
      <c r="VZA14" s="184"/>
      <c r="VZB14" s="184"/>
      <c r="VZC14" s="184"/>
      <c r="VZD14" s="184"/>
      <c r="VZE14" s="184"/>
      <c r="VZF14" s="184"/>
      <c r="VZG14" s="184"/>
      <c r="VZH14" s="184"/>
      <c r="VZI14" s="184"/>
      <c r="VZJ14" s="184"/>
      <c r="VZK14" s="184"/>
      <c r="VZL14" s="184"/>
      <c r="VZM14" s="184"/>
      <c r="VZN14" s="184"/>
      <c r="VZO14" s="184"/>
      <c r="VZP14" s="184"/>
      <c r="VZQ14" s="184"/>
      <c r="VZR14" s="184"/>
      <c r="VZS14" s="184"/>
      <c r="VZT14" s="184"/>
      <c r="VZU14" s="184"/>
      <c r="VZV14" s="184"/>
      <c r="VZW14" s="184"/>
      <c r="VZX14" s="184"/>
      <c r="VZY14" s="184"/>
      <c r="VZZ14" s="184"/>
      <c r="WAA14" s="184"/>
      <c r="WAB14" s="184"/>
      <c r="WAC14" s="184"/>
      <c r="WAD14" s="184"/>
      <c r="WAE14" s="184"/>
      <c r="WAF14" s="184"/>
      <c r="WAG14" s="184"/>
      <c r="WAH14" s="184"/>
      <c r="WAI14" s="184"/>
      <c r="WAJ14" s="184"/>
      <c r="WAK14" s="184"/>
      <c r="WAL14" s="184"/>
      <c r="WAM14" s="184"/>
      <c r="WAN14" s="184"/>
      <c r="WAO14" s="184"/>
      <c r="WAP14" s="184"/>
      <c r="WAQ14" s="184"/>
      <c r="WAR14" s="184"/>
      <c r="WAS14" s="184"/>
      <c r="WAT14" s="184"/>
      <c r="WAU14" s="184"/>
      <c r="WAV14" s="184"/>
      <c r="WAW14" s="184"/>
      <c r="WAX14" s="184"/>
      <c r="WAY14" s="184"/>
      <c r="WAZ14" s="184"/>
      <c r="WBA14" s="184"/>
      <c r="WBB14" s="184"/>
      <c r="WBC14" s="184"/>
      <c r="WBD14" s="184"/>
      <c r="WBE14" s="184"/>
      <c r="WBF14" s="184"/>
      <c r="WBG14" s="184"/>
      <c r="WBH14" s="184"/>
      <c r="WBI14" s="184"/>
      <c r="WBJ14" s="184"/>
      <c r="WBK14" s="184"/>
      <c r="WBL14" s="184"/>
      <c r="WBM14" s="184"/>
      <c r="WBN14" s="184"/>
      <c r="WBO14" s="184"/>
      <c r="WBP14" s="184"/>
      <c r="WBQ14" s="184"/>
      <c r="WBR14" s="184"/>
      <c r="WBS14" s="184"/>
      <c r="WBT14" s="184"/>
      <c r="WBU14" s="184"/>
      <c r="WBV14" s="184"/>
      <c r="WBW14" s="184"/>
      <c r="WBX14" s="184"/>
      <c r="WBY14" s="184"/>
      <c r="WBZ14" s="184"/>
      <c r="WCA14" s="184"/>
      <c r="WCB14" s="184"/>
      <c r="WCC14" s="184"/>
      <c r="WCD14" s="184"/>
      <c r="WCE14" s="184"/>
      <c r="WCF14" s="184"/>
      <c r="WCG14" s="184"/>
      <c r="WCH14" s="184"/>
      <c r="WCI14" s="184"/>
      <c r="WCJ14" s="184"/>
      <c r="WCK14" s="184"/>
      <c r="WCL14" s="184"/>
      <c r="WCM14" s="184"/>
      <c r="WCN14" s="184"/>
      <c r="WCO14" s="184"/>
      <c r="WCP14" s="184"/>
      <c r="WCQ14" s="184"/>
      <c r="WCR14" s="184"/>
      <c r="WCS14" s="184"/>
      <c r="WCT14" s="184"/>
      <c r="WCU14" s="184"/>
      <c r="WCV14" s="184"/>
      <c r="WCW14" s="184"/>
      <c r="WCX14" s="184"/>
      <c r="WCY14" s="184"/>
      <c r="WCZ14" s="184"/>
      <c r="WDA14" s="184"/>
      <c r="WDB14" s="184"/>
      <c r="WDC14" s="184"/>
      <c r="WDD14" s="184"/>
      <c r="WDE14" s="184"/>
      <c r="WDF14" s="184"/>
      <c r="WDG14" s="184"/>
      <c r="WDH14" s="184"/>
      <c r="WDI14" s="184"/>
      <c r="WDJ14" s="184"/>
      <c r="WDK14" s="184"/>
      <c r="WDL14" s="184"/>
      <c r="WDM14" s="184"/>
      <c r="WDN14" s="184"/>
      <c r="WDO14" s="184"/>
      <c r="WDP14" s="184"/>
      <c r="WDQ14" s="184"/>
      <c r="WDR14" s="184"/>
      <c r="WDS14" s="184"/>
      <c r="WDT14" s="184"/>
      <c r="WDU14" s="184"/>
      <c r="WDV14" s="184"/>
      <c r="WDW14" s="184"/>
      <c r="WDX14" s="184"/>
      <c r="WDY14" s="184"/>
      <c r="WDZ14" s="184"/>
      <c r="WEA14" s="184"/>
      <c r="WEB14" s="184"/>
      <c r="WEC14" s="184"/>
      <c r="WED14" s="184"/>
      <c r="WEE14" s="184"/>
      <c r="WEF14" s="184"/>
      <c r="WEG14" s="184"/>
      <c r="WEH14" s="184"/>
      <c r="WEI14" s="184"/>
      <c r="WEJ14" s="184"/>
      <c r="WEK14" s="184"/>
      <c r="WEL14" s="184"/>
      <c r="WEM14" s="184"/>
      <c r="WEN14" s="184"/>
      <c r="WEO14" s="184"/>
      <c r="WEP14" s="184"/>
      <c r="WEQ14" s="184"/>
      <c r="WER14" s="184"/>
      <c r="WES14" s="184"/>
      <c r="WET14" s="184"/>
      <c r="WEU14" s="184"/>
      <c r="WEV14" s="184"/>
      <c r="WEW14" s="184"/>
      <c r="WEX14" s="184"/>
      <c r="WEY14" s="184"/>
      <c r="WEZ14" s="184"/>
      <c r="WFA14" s="184"/>
      <c r="WFB14" s="184"/>
      <c r="WFC14" s="184"/>
      <c r="WFD14" s="184"/>
      <c r="WFE14" s="184"/>
      <c r="WFF14" s="184"/>
      <c r="WFG14" s="184"/>
      <c r="WFH14" s="184"/>
      <c r="WFI14" s="184"/>
      <c r="WFJ14" s="184"/>
      <c r="WFK14" s="184"/>
      <c r="WFL14" s="184"/>
      <c r="WFM14" s="184"/>
      <c r="WFN14" s="184"/>
      <c r="WFO14" s="184"/>
      <c r="WFP14" s="184"/>
      <c r="WFQ14" s="184"/>
      <c r="WFR14" s="184"/>
      <c r="WFS14" s="184"/>
      <c r="WFT14" s="184"/>
      <c r="WFU14" s="184"/>
      <c r="WFV14" s="184"/>
      <c r="WFW14" s="184"/>
      <c r="WFX14" s="184"/>
      <c r="WFY14" s="184"/>
      <c r="WFZ14" s="184"/>
      <c r="WGA14" s="184"/>
      <c r="WGB14" s="184"/>
      <c r="WGC14" s="184"/>
      <c r="WGD14" s="184"/>
      <c r="WGE14" s="184"/>
      <c r="WGF14" s="184"/>
      <c r="WGG14" s="184"/>
      <c r="WGH14" s="184"/>
      <c r="WGI14" s="184"/>
      <c r="WGJ14" s="184"/>
      <c r="WGK14" s="184"/>
      <c r="WGL14" s="184"/>
      <c r="WGM14" s="184"/>
      <c r="WGN14" s="184"/>
      <c r="WGO14" s="184"/>
      <c r="WGP14" s="184"/>
      <c r="WGQ14" s="184"/>
      <c r="WGR14" s="184"/>
      <c r="WGS14" s="184"/>
      <c r="WGT14" s="184"/>
      <c r="WGU14" s="184"/>
      <c r="WGV14" s="184"/>
      <c r="WGW14" s="184"/>
      <c r="WGX14" s="184"/>
      <c r="WGY14" s="184"/>
      <c r="WGZ14" s="184"/>
      <c r="WHA14" s="184"/>
      <c r="WHB14" s="184"/>
      <c r="WHC14" s="184"/>
      <c r="WHD14" s="184"/>
      <c r="WHE14" s="184"/>
      <c r="WHF14" s="184"/>
      <c r="WHG14" s="184"/>
      <c r="WHH14" s="184"/>
      <c r="WHI14" s="184"/>
      <c r="WHJ14" s="184"/>
      <c r="WHK14" s="184"/>
      <c r="WHL14" s="184"/>
      <c r="WHM14" s="184"/>
      <c r="WHN14" s="184"/>
      <c r="WHO14" s="184"/>
      <c r="WHP14" s="184"/>
      <c r="WHQ14" s="184"/>
      <c r="WHR14" s="184"/>
      <c r="WHS14" s="184"/>
      <c r="WHT14" s="184"/>
      <c r="WHU14" s="184"/>
      <c r="WHV14" s="184"/>
      <c r="WHW14" s="184"/>
      <c r="WHX14" s="184"/>
      <c r="WHY14" s="184"/>
      <c r="WHZ14" s="184"/>
      <c r="WIA14" s="184"/>
      <c r="WIB14" s="184"/>
      <c r="WIC14" s="184"/>
      <c r="WID14" s="184"/>
      <c r="WIE14" s="184"/>
      <c r="WIF14" s="184"/>
      <c r="WIG14" s="184"/>
      <c r="WIH14" s="184"/>
      <c r="WII14" s="184"/>
      <c r="WIJ14" s="184"/>
      <c r="WIK14" s="184"/>
      <c r="WIL14" s="184"/>
      <c r="WIM14" s="184"/>
      <c r="WIN14" s="184"/>
      <c r="WIO14" s="184"/>
      <c r="WIP14" s="184"/>
      <c r="WIQ14" s="184"/>
      <c r="WIR14" s="184"/>
      <c r="WIS14" s="184"/>
      <c r="WIT14" s="184"/>
      <c r="WIU14" s="184"/>
      <c r="WIV14" s="184"/>
      <c r="WIW14" s="184"/>
      <c r="WIX14" s="184"/>
      <c r="WIY14" s="184"/>
      <c r="WIZ14" s="184"/>
      <c r="WJA14" s="184"/>
      <c r="WJB14" s="184"/>
      <c r="WJC14" s="184"/>
      <c r="WJD14" s="184"/>
      <c r="WJE14" s="184"/>
      <c r="WJF14" s="184"/>
      <c r="WJG14" s="184"/>
      <c r="WJH14" s="184"/>
      <c r="WJI14" s="184"/>
      <c r="WJJ14" s="184"/>
      <c r="WJK14" s="184"/>
      <c r="WJL14" s="184"/>
      <c r="WJM14" s="184"/>
      <c r="WJN14" s="184"/>
      <c r="WJO14" s="184"/>
      <c r="WJP14" s="184"/>
      <c r="WJQ14" s="184"/>
      <c r="WJR14" s="184"/>
      <c r="WJS14" s="184"/>
      <c r="WJT14" s="184"/>
      <c r="WJU14" s="184"/>
      <c r="WJV14" s="184"/>
      <c r="WJW14" s="184"/>
      <c r="WJX14" s="184"/>
      <c r="WJY14" s="184"/>
      <c r="WJZ14" s="184"/>
      <c r="WKA14" s="184"/>
      <c r="WKB14" s="184"/>
      <c r="WKC14" s="184"/>
      <c r="WKD14" s="184"/>
      <c r="WKE14" s="184"/>
      <c r="WKF14" s="184"/>
      <c r="WKG14" s="184"/>
      <c r="WKH14" s="184"/>
      <c r="WKI14" s="184"/>
      <c r="WKJ14" s="184"/>
      <c r="WKK14" s="184"/>
      <c r="WKL14" s="184"/>
      <c r="WKM14" s="184"/>
      <c r="WKN14" s="184"/>
      <c r="WKO14" s="184"/>
      <c r="WKP14" s="184"/>
      <c r="WKQ14" s="184"/>
      <c r="WKR14" s="184"/>
      <c r="WKS14" s="184"/>
      <c r="WKT14" s="184"/>
      <c r="WKU14" s="184"/>
      <c r="WKV14" s="184"/>
      <c r="WKW14" s="184"/>
      <c r="WKX14" s="184"/>
      <c r="WKY14" s="184"/>
      <c r="WKZ14" s="184"/>
      <c r="WLA14" s="184"/>
      <c r="WLB14" s="184"/>
      <c r="WLC14" s="184"/>
      <c r="WLD14" s="184"/>
      <c r="WLE14" s="184"/>
      <c r="WLF14" s="184"/>
      <c r="WLG14" s="184"/>
      <c r="WLH14" s="184"/>
      <c r="WLI14" s="184"/>
      <c r="WLJ14" s="184"/>
      <c r="WLK14" s="184"/>
      <c r="WLL14" s="184"/>
      <c r="WLM14" s="184"/>
      <c r="WLN14" s="184"/>
      <c r="WLO14" s="184"/>
      <c r="WLP14" s="184"/>
      <c r="WLQ14" s="184"/>
      <c r="WLR14" s="184"/>
      <c r="WLS14" s="184"/>
      <c r="WLT14" s="184"/>
      <c r="WLU14" s="184"/>
      <c r="WLV14" s="184"/>
      <c r="WLW14" s="184"/>
      <c r="WLX14" s="184"/>
      <c r="WLY14" s="184"/>
      <c r="WLZ14" s="184"/>
      <c r="WMA14" s="184"/>
      <c r="WMB14" s="184"/>
      <c r="WMC14" s="184"/>
      <c r="WMD14" s="184"/>
      <c r="WME14" s="184"/>
      <c r="WMF14" s="184"/>
      <c r="WMG14" s="184"/>
      <c r="WMH14" s="184"/>
      <c r="WMI14" s="184"/>
      <c r="WMJ14" s="184"/>
      <c r="WMK14" s="184"/>
      <c r="WML14" s="184"/>
      <c r="WMM14" s="184"/>
      <c r="WMN14" s="184"/>
      <c r="WMO14" s="184"/>
      <c r="WMP14" s="184"/>
      <c r="WMQ14" s="184"/>
      <c r="WMR14" s="184"/>
      <c r="WMS14" s="184"/>
      <c r="WMT14" s="184"/>
      <c r="WMU14" s="184"/>
      <c r="WMV14" s="184"/>
      <c r="WMW14" s="184"/>
      <c r="WMX14" s="184"/>
      <c r="WMY14" s="184"/>
      <c r="WMZ14" s="184"/>
      <c r="WNA14" s="184"/>
      <c r="WNB14" s="184"/>
      <c r="WNC14" s="184"/>
      <c r="WND14" s="184"/>
      <c r="WNE14" s="184"/>
      <c r="WNF14" s="184"/>
      <c r="WNG14" s="184"/>
      <c r="WNH14" s="184"/>
      <c r="WNI14" s="184"/>
      <c r="WNJ14" s="184"/>
      <c r="WNK14" s="184"/>
      <c r="WNL14" s="184"/>
      <c r="WNM14" s="184"/>
      <c r="WNN14" s="184"/>
      <c r="WNO14" s="184"/>
      <c r="WNP14" s="184"/>
      <c r="WNQ14" s="184"/>
      <c r="WNR14" s="184"/>
      <c r="WNS14" s="184"/>
      <c r="WNT14" s="184"/>
      <c r="WNU14" s="184"/>
      <c r="WNV14" s="184"/>
      <c r="WNW14" s="184"/>
      <c r="WNX14" s="184"/>
      <c r="WNY14" s="184"/>
      <c r="WNZ14" s="184"/>
      <c r="WOA14" s="184"/>
      <c r="WOB14" s="184"/>
      <c r="WOC14" s="184"/>
      <c r="WOD14" s="184"/>
      <c r="WOE14" s="184"/>
      <c r="WOF14" s="184"/>
      <c r="WOG14" s="184"/>
      <c r="WOH14" s="184"/>
      <c r="WOI14" s="184"/>
      <c r="WOJ14" s="184"/>
      <c r="WOK14" s="184"/>
      <c r="WOL14" s="184"/>
      <c r="WOM14" s="184"/>
      <c r="WON14" s="184"/>
      <c r="WOO14" s="184"/>
      <c r="WOP14" s="184"/>
      <c r="WOQ14" s="184"/>
      <c r="WOR14" s="184"/>
      <c r="WOS14" s="184"/>
      <c r="WOT14" s="184"/>
      <c r="WOU14" s="184"/>
      <c r="WOV14" s="184"/>
      <c r="WOW14" s="184"/>
      <c r="WOX14" s="184"/>
      <c r="WOY14" s="184"/>
      <c r="WOZ14" s="184"/>
      <c r="WPA14" s="184"/>
      <c r="WPB14" s="184"/>
      <c r="WPC14" s="184"/>
      <c r="WPD14" s="184"/>
      <c r="WPE14" s="184"/>
      <c r="WPF14" s="184"/>
      <c r="WPG14" s="184"/>
      <c r="WPH14" s="184"/>
      <c r="WPI14" s="184"/>
      <c r="WPJ14" s="184"/>
      <c r="WPK14" s="184"/>
      <c r="WPL14" s="184"/>
      <c r="WPM14" s="184"/>
      <c r="WPN14" s="184"/>
      <c r="WPO14" s="184"/>
      <c r="WPP14" s="184"/>
      <c r="WPQ14" s="184"/>
      <c r="WPR14" s="184"/>
      <c r="WPS14" s="184"/>
      <c r="WPT14" s="184"/>
      <c r="WPU14" s="184"/>
      <c r="WPV14" s="184"/>
      <c r="WPW14" s="184"/>
      <c r="WPX14" s="184"/>
      <c r="WPY14" s="184"/>
      <c r="WPZ14" s="184"/>
      <c r="WQA14" s="184"/>
      <c r="WQB14" s="184"/>
      <c r="WQC14" s="184"/>
      <c r="WQD14" s="184"/>
      <c r="WQE14" s="184"/>
      <c r="WQF14" s="184"/>
      <c r="WQG14" s="184"/>
      <c r="WQH14" s="184"/>
      <c r="WQI14" s="184"/>
      <c r="WQJ14" s="184"/>
      <c r="WQK14" s="184"/>
      <c r="WQL14" s="184"/>
      <c r="WQM14" s="184"/>
      <c r="WQN14" s="184"/>
      <c r="WQO14" s="184"/>
      <c r="WQP14" s="184"/>
      <c r="WQQ14" s="184"/>
      <c r="WQR14" s="184"/>
      <c r="WQS14" s="184"/>
      <c r="WQT14" s="184"/>
      <c r="WQU14" s="184"/>
      <c r="WQV14" s="184"/>
      <c r="WQW14" s="184"/>
      <c r="WQX14" s="184"/>
      <c r="WQY14" s="184"/>
      <c r="WQZ14" s="184"/>
      <c r="WRA14" s="184"/>
      <c r="WRB14" s="184"/>
      <c r="WRC14" s="184"/>
      <c r="WRD14" s="184"/>
      <c r="WRE14" s="184"/>
      <c r="WRF14" s="184"/>
      <c r="WRG14" s="184"/>
      <c r="WRH14" s="184"/>
      <c r="WRI14" s="184"/>
      <c r="WRJ14" s="184"/>
      <c r="WRK14" s="184"/>
      <c r="WRL14" s="184"/>
      <c r="WRM14" s="184"/>
      <c r="WRN14" s="184"/>
      <c r="WRO14" s="184"/>
      <c r="WRP14" s="184"/>
      <c r="WRQ14" s="184"/>
      <c r="WRR14" s="184"/>
      <c r="WRS14" s="184"/>
      <c r="WRT14" s="184"/>
      <c r="WRU14" s="184"/>
      <c r="WRV14" s="184"/>
      <c r="WRW14" s="184"/>
      <c r="WRX14" s="184"/>
      <c r="WRY14" s="184"/>
      <c r="WRZ14" s="184"/>
      <c r="WSA14" s="184"/>
      <c r="WSB14" s="184"/>
      <c r="WSC14" s="184"/>
      <c r="WSD14" s="184"/>
      <c r="WSE14" s="184"/>
      <c r="WSF14" s="184"/>
      <c r="WSG14" s="184"/>
      <c r="WSH14" s="184"/>
      <c r="WSI14" s="184"/>
      <c r="WSJ14" s="184"/>
      <c r="WSK14" s="184"/>
      <c r="WSL14" s="184"/>
      <c r="WSM14" s="184"/>
      <c r="WSN14" s="184"/>
      <c r="WSO14" s="184"/>
      <c r="WSP14" s="184"/>
      <c r="WSQ14" s="184"/>
      <c r="WSR14" s="184"/>
      <c r="WSS14" s="184"/>
      <c r="WST14" s="184"/>
      <c r="WSU14" s="184"/>
      <c r="WSV14" s="184"/>
      <c r="WSW14" s="184"/>
      <c r="WSX14" s="184"/>
      <c r="WSY14" s="184"/>
      <c r="WSZ14" s="184"/>
      <c r="WTA14" s="184"/>
      <c r="WTB14" s="184"/>
      <c r="WTC14" s="184"/>
      <c r="WTD14" s="184"/>
      <c r="WTE14" s="184"/>
      <c r="WTF14" s="184"/>
      <c r="WTG14" s="184"/>
      <c r="WTH14" s="184"/>
      <c r="WTI14" s="184"/>
      <c r="WTJ14" s="184"/>
      <c r="WTK14" s="184"/>
      <c r="WTL14" s="184"/>
      <c r="WTM14" s="184"/>
      <c r="WTN14" s="184"/>
      <c r="WTO14" s="184"/>
      <c r="WTP14" s="184"/>
      <c r="WTQ14" s="184"/>
      <c r="WTR14" s="184"/>
      <c r="WTS14" s="184"/>
      <c r="WTT14" s="184"/>
      <c r="WTU14" s="184"/>
      <c r="WTV14" s="184"/>
      <c r="WTW14" s="184"/>
      <c r="WTX14" s="184"/>
      <c r="WTY14" s="184"/>
      <c r="WTZ14" s="184"/>
      <c r="WUA14" s="184"/>
      <c r="WUB14" s="184"/>
      <c r="WUC14" s="184"/>
      <c r="WUD14" s="184"/>
      <c r="WUE14" s="184"/>
      <c r="WUF14" s="184"/>
      <c r="WUG14" s="184"/>
      <c r="WUH14" s="184"/>
      <c r="WUI14" s="184"/>
      <c r="WUJ14" s="184"/>
      <c r="WUK14" s="184"/>
      <c r="WUL14" s="184"/>
      <c r="WUM14" s="184"/>
      <c r="WUN14" s="184"/>
      <c r="WUO14" s="184"/>
      <c r="WUP14" s="184"/>
      <c r="WUQ14" s="184"/>
      <c r="WUR14" s="184"/>
      <c r="WUS14" s="184"/>
      <c r="WUT14" s="184"/>
      <c r="WUU14" s="184"/>
      <c r="WUV14" s="184"/>
      <c r="WUW14" s="184"/>
      <c r="WUX14" s="184"/>
      <c r="WUY14" s="184"/>
      <c r="WUZ14" s="184"/>
      <c r="WVA14" s="184"/>
      <c r="WVB14" s="184"/>
      <c r="WVC14" s="184"/>
      <c r="WVD14" s="184"/>
      <c r="WVE14" s="184"/>
      <c r="WVF14" s="184"/>
      <c r="WVG14" s="184"/>
      <c r="WVH14" s="184"/>
      <c r="WVI14" s="184"/>
      <c r="WVJ14" s="184"/>
      <c r="WVK14" s="184"/>
      <c r="WVL14" s="184"/>
      <c r="WVM14" s="184"/>
      <c r="WVN14" s="184"/>
      <c r="WVO14" s="184"/>
      <c r="WVP14" s="184"/>
      <c r="WVQ14" s="184"/>
      <c r="WVR14" s="184"/>
      <c r="WVS14" s="184"/>
      <c r="WVT14" s="184"/>
      <c r="WVU14" s="184"/>
      <c r="WVV14" s="184"/>
      <c r="WVW14" s="184"/>
      <c r="WVX14" s="184"/>
      <c r="WVY14" s="184"/>
      <c r="WVZ14" s="184"/>
      <c r="WWA14" s="184"/>
      <c r="WWB14" s="184"/>
      <c r="WWC14" s="184"/>
      <c r="WWD14" s="184"/>
      <c r="WWE14" s="184"/>
      <c r="WWF14" s="184"/>
      <c r="WWG14" s="184"/>
      <c r="WWH14" s="184"/>
      <c r="WWI14" s="184"/>
      <c r="WWJ14" s="184"/>
      <c r="WWK14" s="184"/>
      <c r="WWL14" s="184"/>
      <c r="WWM14" s="184"/>
      <c r="WWN14" s="184"/>
      <c r="WWO14" s="184"/>
      <c r="WWP14" s="184"/>
      <c r="WWQ14" s="184"/>
      <c r="WWR14" s="184"/>
      <c r="WWS14" s="184"/>
      <c r="WWT14" s="184"/>
      <c r="WWU14" s="184"/>
      <c r="WWV14" s="184"/>
      <c r="WWW14" s="184"/>
      <c r="WWX14" s="184"/>
      <c r="WWY14" s="184"/>
      <c r="WWZ14" s="184"/>
      <c r="WXA14" s="184"/>
      <c r="WXB14" s="184"/>
      <c r="WXC14" s="184"/>
      <c r="WXD14" s="184"/>
      <c r="WXE14" s="184"/>
      <c r="WXF14" s="184"/>
      <c r="WXG14" s="184"/>
      <c r="WXH14" s="184"/>
      <c r="WXI14" s="184"/>
      <c r="WXJ14" s="184"/>
      <c r="WXK14" s="184"/>
      <c r="WXL14" s="184"/>
      <c r="WXM14" s="184"/>
      <c r="WXN14" s="184"/>
      <c r="WXO14" s="184"/>
      <c r="WXP14" s="184"/>
      <c r="WXQ14" s="184"/>
      <c r="WXR14" s="184"/>
      <c r="WXS14" s="184"/>
      <c r="WXT14" s="184"/>
      <c r="WXU14" s="184"/>
      <c r="WXV14" s="184"/>
      <c r="WXW14" s="184"/>
      <c r="WXX14" s="184"/>
      <c r="WXY14" s="184"/>
      <c r="WXZ14" s="184"/>
      <c r="WYA14" s="184"/>
      <c r="WYB14" s="184"/>
      <c r="WYC14" s="184"/>
      <c r="WYD14" s="184"/>
      <c r="WYE14" s="184"/>
      <c r="WYF14" s="184"/>
      <c r="WYG14" s="184"/>
      <c r="WYH14" s="184"/>
      <c r="WYI14" s="184"/>
      <c r="WYJ14" s="184"/>
      <c r="WYK14" s="184"/>
      <c r="WYL14" s="184"/>
      <c r="WYM14" s="184"/>
      <c r="WYN14" s="184"/>
      <c r="WYO14" s="184"/>
      <c r="WYP14" s="184"/>
      <c r="WYQ14" s="184"/>
      <c r="WYR14" s="184"/>
      <c r="WYS14" s="184"/>
      <c r="WYT14" s="184"/>
      <c r="WYU14" s="184"/>
      <c r="WYV14" s="184"/>
      <c r="WYW14" s="184"/>
      <c r="WYX14" s="184"/>
      <c r="WYY14" s="184"/>
      <c r="WYZ14" s="184"/>
      <c r="WZA14" s="184"/>
      <c r="WZB14" s="184"/>
      <c r="WZC14" s="184"/>
      <c r="WZD14" s="184"/>
      <c r="WZE14" s="184"/>
      <c r="WZF14" s="184"/>
      <c r="WZG14" s="184"/>
      <c r="WZH14" s="184"/>
      <c r="WZI14" s="184"/>
      <c r="WZJ14" s="184"/>
      <c r="WZK14" s="184"/>
      <c r="WZL14" s="184"/>
      <c r="WZM14" s="184"/>
      <c r="WZN14" s="184"/>
      <c r="WZO14" s="184"/>
      <c r="WZP14" s="184"/>
      <c r="WZQ14" s="184"/>
      <c r="WZR14" s="184"/>
      <c r="WZS14" s="184"/>
      <c r="WZT14" s="184"/>
      <c r="WZU14" s="184"/>
      <c r="WZV14" s="184"/>
      <c r="WZW14" s="184"/>
      <c r="WZX14" s="184"/>
      <c r="WZY14" s="184"/>
      <c r="WZZ14" s="184"/>
      <c r="XAA14" s="184"/>
      <c r="XAB14" s="184"/>
      <c r="XAC14" s="184"/>
      <c r="XAD14" s="184"/>
      <c r="XAE14" s="184"/>
      <c r="XAF14" s="184"/>
      <c r="XAG14" s="184"/>
      <c r="XAH14" s="184"/>
      <c r="XAI14" s="184"/>
      <c r="XAJ14" s="184"/>
      <c r="XAK14" s="184"/>
      <c r="XAL14" s="184"/>
      <c r="XAM14" s="184"/>
      <c r="XAN14" s="184"/>
      <c r="XAO14" s="184"/>
      <c r="XAP14" s="184"/>
      <c r="XAQ14" s="184"/>
      <c r="XAR14" s="184"/>
      <c r="XAS14" s="184"/>
      <c r="XAT14" s="184"/>
      <c r="XAU14" s="184"/>
      <c r="XAV14" s="184"/>
      <c r="XAW14" s="184"/>
      <c r="XAX14" s="184"/>
      <c r="XAY14" s="184"/>
      <c r="XAZ14" s="184"/>
      <c r="XBA14" s="184"/>
      <c r="XBB14" s="184"/>
      <c r="XBC14" s="184"/>
      <c r="XBD14" s="184"/>
      <c r="XBE14" s="184"/>
      <c r="XBF14" s="184"/>
      <c r="XBG14" s="184"/>
      <c r="XBH14" s="184"/>
      <c r="XBI14" s="184"/>
      <c r="XBJ14" s="184"/>
      <c r="XBK14" s="184"/>
      <c r="XBL14" s="184"/>
      <c r="XBM14" s="184"/>
      <c r="XBN14" s="184"/>
      <c r="XBO14" s="184"/>
      <c r="XBP14" s="184"/>
      <c r="XBQ14" s="184"/>
      <c r="XBR14" s="184"/>
      <c r="XBS14" s="184"/>
      <c r="XBT14" s="184"/>
      <c r="XBU14" s="184"/>
      <c r="XBV14" s="184"/>
      <c r="XBW14" s="184"/>
      <c r="XBX14" s="184"/>
      <c r="XBY14" s="184"/>
      <c r="XBZ14" s="184"/>
      <c r="XCA14" s="184"/>
      <c r="XCB14" s="184"/>
      <c r="XCC14" s="184"/>
      <c r="XCD14" s="184"/>
      <c r="XCE14" s="184"/>
      <c r="XCF14" s="184"/>
      <c r="XCG14" s="184"/>
      <c r="XCH14" s="184"/>
      <c r="XCI14" s="184"/>
      <c r="XCJ14" s="184"/>
      <c r="XCK14" s="184"/>
      <c r="XCL14" s="184"/>
      <c r="XCM14" s="184"/>
      <c r="XCN14" s="184"/>
      <c r="XCO14" s="184"/>
      <c r="XCP14" s="184"/>
      <c r="XCQ14" s="184"/>
      <c r="XCR14" s="184"/>
      <c r="XCS14" s="184"/>
      <c r="XCT14" s="184"/>
      <c r="XCU14" s="184"/>
      <c r="XCV14" s="184"/>
      <c r="XCW14" s="184"/>
      <c r="XCX14" s="184"/>
      <c r="XCY14" s="184"/>
      <c r="XCZ14" s="184"/>
      <c r="XDA14" s="184"/>
      <c r="XDB14" s="184"/>
      <c r="XDC14" s="184"/>
      <c r="XDD14" s="184"/>
      <c r="XDE14" s="184"/>
      <c r="XDF14" s="184"/>
      <c r="XDG14" s="184"/>
      <c r="XDH14" s="184"/>
      <c r="XDI14" s="184"/>
      <c r="XDJ14" s="184"/>
      <c r="XDK14" s="184"/>
      <c r="XDL14" s="184"/>
      <c r="XDM14" s="184"/>
      <c r="XDN14" s="184"/>
      <c r="XDO14" s="184"/>
      <c r="XDP14" s="184"/>
      <c r="XDQ14" s="188"/>
      <c r="XDR14" s="188"/>
      <c r="XDS14" s="188"/>
      <c r="XDT14" s="188"/>
      <c r="XDU14" s="188"/>
      <c r="XDV14" s="188"/>
      <c r="XDW14" s="188"/>
      <c r="XDX14" s="188"/>
      <c r="XDY14" s="188"/>
      <c r="XDZ14" s="188"/>
      <c r="XEA14" s="188"/>
      <c r="XEB14" s="188"/>
      <c r="XEC14" s="188"/>
      <c r="XED14" s="188"/>
      <c r="XEE14" s="188"/>
      <c r="XEF14" s="188"/>
      <c r="XEG14" s="188"/>
      <c r="XEH14" s="188"/>
      <c r="XEI14" s="188"/>
      <c r="XEJ14" s="188"/>
      <c r="XEK14" s="188"/>
      <c r="XEL14" s="188"/>
      <c r="XEM14" s="188"/>
      <c r="XEN14" s="188"/>
      <c r="XEO14" s="188"/>
      <c r="XEP14" s="188"/>
      <c r="XEQ14" s="188"/>
      <c r="XER14" s="188"/>
      <c r="XES14" s="188"/>
      <c r="XET14" s="188"/>
    </row>
    <row r="15" s="184" customFormat="1" ht="44" customHeight="1" spans="1:16374">
      <c r="A15" s="195">
        <v>11</v>
      </c>
      <c r="B15" s="41" t="s">
        <v>22</v>
      </c>
      <c r="C15" s="194"/>
      <c r="D15" s="194">
        <f t="shared" si="3"/>
        <v>0</v>
      </c>
      <c r="E15" s="194">
        <v>61</v>
      </c>
      <c r="F15" s="199">
        <f t="shared" si="4"/>
        <v>5280</v>
      </c>
      <c r="G15" s="199">
        <v>66</v>
      </c>
      <c r="H15" s="199">
        <f t="shared" si="2"/>
        <v>5280</v>
      </c>
      <c r="I15" s="203"/>
      <c r="XDQ15" s="188"/>
      <c r="XDR15" s="188"/>
      <c r="XDS15" s="188"/>
      <c r="XDT15" s="188"/>
      <c r="XDU15" s="188"/>
      <c r="XDV15" s="188"/>
      <c r="XDW15" s="188"/>
      <c r="XDX15" s="188"/>
      <c r="XDY15" s="188"/>
      <c r="XDZ15" s="188"/>
      <c r="XEA15" s="188"/>
      <c r="XEB15" s="188"/>
      <c r="XEC15" s="188"/>
      <c r="XED15" s="188"/>
      <c r="XEE15" s="188"/>
      <c r="XEF15" s="188"/>
      <c r="XEG15" s="188"/>
      <c r="XEH15" s="188"/>
      <c r="XEI15" s="188"/>
      <c r="XEJ15" s="188"/>
      <c r="XEK15" s="188"/>
      <c r="XEL15" s="188"/>
      <c r="XEM15" s="188"/>
      <c r="XEN15" s="188"/>
      <c r="XEO15" s="188"/>
      <c r="XEP15" s="188"/>
      <c r="XEQ15" s="188"/>
      <c r="XER15" s="188"/>
      <c r="XES15" s="188"/>
      <c r="XET15" s="188"/>
    </row>
    <row r="16" s="184" customFormat="1" ht="23" customHeight="1" spans="1:16374">
      <c r="A16" s="36">
        <v>12</v>
      </c>
      <c r="B16" s="41" t="s">
        <v>23</v>
      </c>
      <c r="C16" s="194"/>
      <c r="D16" s="194">
        <f t="shared" si="3"/>
        <v>0</v>
      </c>
      <c r="E16" s="194">
        <v>55</v>
      </c>
      <c r="F16" s="199">
        <f>60*80+130*1</f>
        <v>4930</v>
      </c>
      <c r="G16" s="199">
        <v>61</v>
      </c>
      <c r="H16" s="199">
        <f t="shared" si="2"/>
        <v>4930</v>
      </c>
      <c r="I16" s="202"/>
      <c r="XDQ16" s="188"/>
      <c r="XDR16" s="188"/>
      <c r="XDS16" s="188"/>
      <c r="XDT16" s="188"/>
      <c r="XDU16" s="188"/>
      <c r="XDV16" s="188"/>
      <c r="XDW16" s="188"/>
      <c r="XDX16" s="188"/>
      <c r="XDY16" s="188"/>
      <c r="XDZ16" s="188"/>
      <c r="XEA16" s="188"/>
      <c r="XEB16" s="188"/>
      <c r="XEC16" s="188"/>
      <c r="XED16" s="188"/>
      <c r="XEE16" s="188"/>
      <c r="XEF16" s="188"/>
      <c r="XEG16" s="188"/>
      <c r="XEH16" s="188"/>
      <c r="XEI16" s="188"/>
      <c r="XEJ16" s="188"/>
      <c r="XEK16" s="188"/>
      <c r="XEL16" s="188"/>
      <c r="XEM16" s="188"/>
      <c r="XEN16" s="188"/>
      <c r="XEO16" s="188"/>
      <c r="XEP16" s="188"/>
      <c r="XEQ16" s="188"/>
      <c r="XER16" s="188"/>
      <c r="XES16" s="188"/>
      <c r="XET16" s="188"/>
    </row>
    <row r="17" s="184" customFormat="1" ht="23" customHeight="1" spans="1:16374">
      <c r="A17" s="36">
        <v>13</v>
      </c>
      <c r="B17" s="41" t="s">
        <v>24</v>
      </c>
      <c r="C17" s="194"/>
      <c r="D17" s="194">
        <f t="shared" si="3"/>
        <v>0</v>
      </c>
      <c r="E17" s="194">
        <v>7</v>
      </c>
      <c r="F17" s="199">
        <f t="shared" ref="F17:F21" si="6">G17*80</f>
        <v>560</v>
      </c>
      <c r="G17" s="199">
        <f t="shared" si="5"/>
        <v>7</v>
      </c>
      <c r="H17" s="199">
        <f t="shared" si="2"/>
        <v>560</v>
      </c>
      <c r="I17" s="202"/>
      <c r="XDQ17" s="188"/>
      <c r="XDR17" s="188"/>
      <c r="XDS17" s="188"/>
      <c r="XDT17" s="188"/>
      <c r="XDU17" s="188"/>
      <c r="XDV17" s="188"/>
      <c r="XDW17" s="188"/>
      <c r="XDX17" s="188"/>
      <c r="XDY17" s="188"/>
      <c r="XDZ17" s="188"/>
      <c r="XEA17" s="188"/>
      <c r="XEB17" s="188"/>
      <c r="XEC17" s="188"/>
      <c r="XED17" s="188"/>
      <c r="XEE17" s="188"/>
      <c r="XEF17" s="188"/>
      <c r="XEG17" s="188"/>
      <c r="XEH17" s="188"/>
      <c r="XEI17" s="188"/>
      <c r="XEJ17" s="188"/>
      <c r="XEK17" s="188"/>
      <c r="XEL17" s="188"/>
      <c r="XEM17" s="188"/>
      <c r="XEN17" s="188"/>
      <c r="XEO17" s="188"/>
      <c r="XEP17" s="188"/>
      <c r="XEQ17" s="188"/>
      <c r="XER17" s="188"/>
      <c r="XES17" s="188"/>
      <c r="XET17" s="188"/>
    </row>
    <row r="18" s="184" customFormat="1" ht="23" customHeight="1" spans="1:16374">
      <c r="A18" s="36">
        <v>14</v>
      </c>
      <c r="B18" s="41" t="s">
        <v>25</v>
      </c>
      <c r="C18" s="194"/>
      <c r="D18" s="194">
        <f t="shared" si="3"/>
        <v>0</v>
      </c>
      <c r="E18" s="194">
        <v>5</v>
      </c>
      <c r="F18" s="199">
        <f t="shared" si="6"/>
        <v>400</v>
      </c>
      <c r="G18" s="199">
        <f t="shared" si="5"/>
        <v>5</v>
      </c>
      <c r="H18" s="199">
        <f t="shared" si="2"/>
        <v>400</v>
      </c>
      <c r="I18" s="202"/>
      <c r="XDQ18" s="188"/>
      <c r="XDR18" s="188"/>
      <c r="XDS18" s="188"/>
      <c r="XDT18" s="188"/>
      <c r="XDU18" s="188"/>
      <c r="XDV18" s="188"/>
      <c r="XDW18" s="188"/>
      <c r="XDX18" s="188"/>
      <c r="XDY18" s="188"/>
      <c r="XDZ18" s="188"/>
      <c r="XEA18" s="188"/>
      <c r="XEB18" s="188"/>
      <c r="XEC18" s="188"/>
      <c r="XED18" s="188"/>
      <c r="XEE18" s="188"/>
      <c r="XEF18" s="188"/>
      <c r="XEG18" s="188"/>
      <c r="XEH18" s="188"/>
      <c r="XEI18" s="188"/>
      <c r="XEJ18" s="188"/>
      <c r="XEK18" s="188"/>
      <c r="XEL18" s="188"/>
      <c r="XEM18" s="188"/>
      <c r="XEN18" s="188"/>
      <c r="XEO18" s="188"/>
      <c r="XEP18" s="188"/>
      <c r="XEQ18" s="188"/>
      <c r="XER18" s="188"/>
      <c r="XES18" s="188"/>
      <c r="XET18" s="188"/>
    </row>
    <row r="19" s="184" customFormat="1" ht="23" customHeight="1" spans="1:16374">
      <c r="A19" s="36">
        <v>15</v>
      </c>
      <c r="B19" s="41" t="s">
        <v>26</v>
      </c>
      <c r="C19" s="194"/>
      <c r="D19" s="194">
        <f t="shared" si="3"/>
        <v>0</v>
      </c>
      <c r="E19" s="194">
        <v>15</v>
      </c>
      <c r="F19" s="199">
        <f t="shared" si="6"/>
        <v>1280</v>
      </c>
      <c r="G19" s="199">
        <v>16</v>
      </c>
      <c r="H19" s="199">
        <f t="shared" si="2"/>
        <v>1280</v>
      </c>
      <c r="I19" s="202"/>
      <c r="XDQ19" s="188"/>
      <c r="XDR19" s="188"/>
      <c r="XDS19" s="188"/>
      <c r="XDT19" s="188"/>
      <c r="XDU19" s="188"/>
      <c r="XDV19" s="188"/>
      <c r="XDW19" s="188"/>
      <c r="XDX19" s="188"/>
      <c r="XDY19" s="188"/>
      <c r="XDZ19" s="188"/>
      <c r="XEA19" s="188"/>
      <c r="XEB19" s="188"/>
      <c r="XEC19" s="188"/>
      <c r="XED19" s="188"/>
      <c r="XEE19" s="188"/>
      <c r="XEF19" s="188"/>
      <c r="XEG19" s="188"/>
      <c r="XEH19" s="188"/>
      <c r="XEI19" s="188"/>
      <c r="XEJ19" s="188"/>
      <c r="XEK19" s="188"/>
      <c r="XEL19" s="188"/>
      <c r="XEM19" s="188"/>
      <c r="XEN19" s="188"/>
      <c r="XEO19" s="188"/>
      <c r="XEP19" s="188"/>
      <c r="XEQ19" s="188"/>
      <c r="XER19" s="188"/>
      <c r="XES19" s="188"/>
      <c r="XET19" s="188"/>
    </row>
    <row r="20" s="184" customFormat="1" ht="23" customHeight="1" spans="1:16374">
      <c r="A20" s="36">
        <v>16</v>
      </c>
      <c r="B20" s="41" t="s">
        <v>27</v>
      </c>
      <c r="C20" s="194"/>
      <c r="D20" s="194">
        <f t="shared" si="3"/>
        <v>0</v>
      </c>
      <c r="E20" s="194">
        <v>64</v>
      </c>
      <c r="F20" s="199">
        <f t="shared" si="6"/>
        <v>5120</v>
      </c>
      <c r="G20" s="199">
        <v>64</v>
      </c>
      <c r="H20" s="199">
        <f t="shared" si="2"/>
        <v>5120</v>
      </c>
      <c r="I20" s="204"/>
      <c r="XDQ20" s="188"/>
      <c r="XDR20" s="188"/>
      <c r="XDS20" s="188"/>
      <c r="XDT20" s="188"/>
      <c r="XDU20" s="188"/>
      <c r="XDV20" s="188"/>
      <c r="XDW20" s="188"/>
      <c r="XDX20" s="188"/>
      <c r="XDY20" s="188"/>
      <c r="XDZ20" s="188"/>
      <c r="XEA20" s="188"/>
      <c r="XEB20" s="188"/>
      <c r="XEC20" s="188"/>
      <c r="XED20" s="188"/>
      <c r="XEE20" s="188"/>
      <c r="XEF20" s="188"/>
      <c r="XEG20" s="188"/>
      <c r="XEH20" s="188"/>
      <c r="XEI20" s="188"/>
      <c r="XEJ20" s="188"/>
      <c r="XEK20" s="188"/>
      <c r="XEL20" s="188"/>
      <c r="XEM20" s="188"/>
      <c r="XEN20" s="188"/>
      <c r="XEO20" s="188"/>
      <c r="XEP20" s="188"/>
      <c r="XEQ20" s="188"/>
      <c r="XER20" s="188"/>
      <c r="XES20" s="188"/>
      <c r="XET20" s="188"/>
    </row>
    <row r="21" s="184" customFormat="1" ht="23" customHeight="1" spans="1:16374">
      <c r="A21" s="36">
        <v>17</v>
      </c>
      <c r="B21" s="41" t="s">
        <v>28</v>
      </c>
      <c r="C21" s="194"/>
      <c r="D21" s="194">
        <f t="shared" si="3"/>
        <v>0</v>
      </c>
      <c r="E21" s="194">
        <v>11</v>
      </c>
      <c r="F21" s="199">
        <f t="shared" si="6"/>
        <v>880</v>
      </c>
      <c r="G21" s="199">
        <v>11</v>
      </c>
      <c r="H21" s="199">
        <f t="shared" si="2"/>
        <v>880</v>
      </c>
      <c r="I21" s="202"/>
      <c r="XDQ21" s="188"/>
      <c r="XDR21" s="188"/>
      <c r="XDS21" s="188"/>
      <c r="XDT21" s="188"/>
      <c r="XDU21" s="188"/>
      <c r="XDV21" s="188"/>
      <c r="XDW21" s="188"/>
      <c r="XDX21" s="188"/>
      <c r="XDY21" s="188"/>
      <c r="XDZ21" s="188"/>
      <c r="XEA21" s="188"/>
      <c r="XEB21" s="188"/>
      <c r="XEC21" s="188"/>
      <c r="XED21" s="188"/>
      <c r="XEE21" s="188"/>
      <c r="XEF21" s="188"/>
      <c r="XEG21" s="188"/>
      <c r="XEH21" s="188"/>
      <c r="XEI21" s="188"/>
      <c r="XEJ21" s="188"/>
      <c r="XEK21" s="188"/>
      <c r="XEL21" s="188"/>
      <c r="XEM21" s="188"/>
      <c r="XEN21" s="188"/>
      <c r="XEO21" s="188"/>
      <c r="XEP21" s="188"/>
      <c r="XEQ21" s="188"/>
      <c r="XER21" s="188"/>
      <c r="XES21" s="188"/>
      <c r="XET21" s="188"/>
    </row>
    <row r="22" s="184" customFormat="1" ht="29" customHeight="1" spans="1:16350">
      <c r="A22" s="196" t="s">
        <v>29</v>
      </c>
      <c r="B22" s="197"/>
      <c r="C22" s="198"/>
      <c r="D22" s="198"/>
      <c r="E22" s="198">
        <f t="shared" ref="E22:H22" si="7">SUM(E5:E21)</f>
        <v>660</v>
      </c>
      <c r="F22" s="198">
        <f t="shared" si="7"/>
        <v>56910</v>
      </c>
      <c r="G22" s="199">
        <f t="shared" si="7"/>
        <v>707</v>
      </c>
      <c r="H22" s="199">
        <f t="shared" si="7"/>
        <v>56910</v>
      </c>
      <c r="I22" s="198"/>
      <c r="XDQ22" s="188"/>
      <c r="XDR22" s="188"/>
      <c r="XDS22" s="188"/>
      <c r="XDT22" s="188"/>
      <c r="XDU22" s="188"/>
      <c r="XDV22" s="188"/>
    </row>
  </sheetData>
  <mergeCells count="4">
    <mergeCell ref="A1:B1"/>
    <mergeCell ref="A2:I2"/>
    <mergeCell ref="A3:I3"/>
    <mergeCell ref="A22:B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19"/>
  <sheetViews>
    <sheetView tabSelected="1" view="pageBreakPreview" zoomScaleNormal="100" zoomScaleSheetLayoutView="100" workbookViewId="0">
      <selection activeCell="W5" sqref="W5"/>
    </sheetView>
  </sheetViews>
  <sheetFormatPr defaultColWidth="8.725" defaultRowHeight="14.25"/>
  <cols>
    <col min="1" max="1" width="4.45833333333333" style="2" customWidth="1"/>
    <col min="2" max="2" width="9.25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3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3" customHeight="1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19"/>
      <c r="L3" s="4"/>
      <c r="M3" s="4"/>
      <c r="N3" s="4"/>
      <c r="O3" s="4"/>
    </row>
    <row r="4" spans="1:15">
      <c r="A4" s="5" t="s">
        <v>3</v>
      </c>
      <c r="B4" s="5" t="s">
        <v>32</v>
      </c>
      <c r="C4" s="5" t="s">
        <v>33</v>
      </c>
      <c r="D4" s="6" t="s">
        <v>34</v>
      </c>
      <c r="E4" s="5" t="s">
        <v>35</v>
      </c>
      <c r="F4" s="12" t="s">
        <v>36</v>
      </c>
      <c r="G4" s="12" t="s">
        <v>33</v>
      </c>
      <c r="H4" s="13" t="s">
        <v>34</v>
      </c>
      <c r="I4" s="12" t="s">
        <v>37</v>
      </c>
      <c r="J4" s="13" t="s">
        <v>4</v>
      </c>
      <c r="K4" s="13" t="s">
        <v>38</v>
      </c>
      <c r="L4" s="13" t="s">
        <v>39</v>
      </c>
      <c r="M4" s="13" t="s">
        <v>40</v>
      </c>
      <c r="N4" s="13" t="s">
        <v>41</v>
      </c>
      <c r="O4" s="5" t="s">
        <v>11</v>
      </c>
    </row>
    <row r="5" ht="29" customHeight="1" spans="1:15">
      <c r="A5" s="5"/>
      <c r="B5" s="5"/>
      <c r="C5" s="5"/>
      <c r="D5" s="7"/>
      <c r="E5" s="5"/>
      <c r="F5" s="12"/>
      <c r="G5" s="12"/>
      <c r="H5" s="14"/>
      <c r="I5" s="12"/>
      <c r="J5" s="14"/>
      <c r="K5" s="14"/>
      <c r="L5" s="14"/>
      <c r="M5" s="14"/>
      <c r="N5" s="14"/>
      <c r="O5" s="5"/>
    </row>
    <row r="6" s="1" customFormat="1" ht="12" spans="1:15">
      <c r="A6" s="8">
        <f>ROW()-5</f>
        <v>1</v>
      </c>
      <c r="B6" s="9" t="s">
        <v>42</v>
      </c>
      <c r="C6" s="8" t="s">
        <v>43</v>
      </c>
      <c r="D6" s="10" t="s">
        <v>44</v>
      </c>
      <c r="E6" s="15" t="s">
        <v>45</v>
      </c>
      <c r="F6" s="15" t="s">
        <v>46</v>
      </c>
      <c r="G6" s="16" t="s">
        <v>43</v>
      </c>
      <c r="H6" s="15" t="s">
        <v>44</v>
      </c>
      <c r="I6" s="15" t="s">
        <v>47</v>
      </c>
      <c r="J6" s="20" t="s">
        <v>48</v>
      </c>
      <c r="K6" s="21" t="s">
        <v>49</v>
      </c>
      <c r="L6" s="8">
        <v>80</v>
      </c>
      <c r="M6" s="8">
        <f>L6/80</f>
        <v>1</v>
      </c>
      <c r="N6" s="22" t="s">
        <v>50</v>
      </c>
      <c r="O6" s="23"/>
    </row>
    <row r="7" s="1" customFormat="1" ht="12" spans="1:15">
      <c r="A7" s="8">
        <f t="shared" ref="A7:A16" si="0">ROW()-5</f>
        <v>2</v>
      </c>
      <c r="B7" s="9" t="s">
        <v>51</v>
      </c>
      <c r="C7" s="8" t="s">
        <v>43</v>
      </c>
      <c r="D7" s="10" t="s">
        <v>44</v>
      </c>
      <c r="E7" s="15" t="s">
        <v>52</v>
      </c>
      <c r="F7" s="15" t="s">
        <v>53</v>
      </c>
      <c r="G7" s="16" t="s">
        <v>43</v>
      </c>
      <c r="H7" s="15" t="s">
        <v>44</v>
      </c>
      <c r="I7" s="15" t="s">
        <v>54</v>
      </c>
      <c r="J7" s="20" t="s">
        <v>48</v>
      </c>
      <c r="K7" s="21" t="s">
        <v>55</v>
      </c>
      <c r="L7" s="8">
        <v>80</v>
      </c>
      <c r="M7" s="8">
        <f t="shared" ref="M7:M16" si="1">L7/80</f>
        <v>1</v>
      </c>
      <c r="N7" s="22" t="s">
        <v>50</v>
      </c>
      <c r="O7" s="23"/>
    </row>
    <row r="8" s="1" customFormat="1" ht="12" spans="1:15">
      <c r="A8" s="8">
        <f t="shared" si="0"/>
        <v>3</v>
      </c>
      <c r="B8" s="9" t="s">
        <v>56</v>
      </c>
      <c r="C8" s="8" t="s">
        <v>43</v>
      </c>
      <c r="D8" s="10" t="s">
        <v>44</v>
      </c>
      <c r="E8" s="15" t="s">
        <v>57</v>
      </c>
      <c r="F8" s="15" t="s">
        <v>58</v>
      </c>
      <c r="G8" s="16" t="s">
        <v>43</v>
      </c>
      <c r="H8" s="15" t="s">
        <v>44</v>
      </c>
      <c r="I8" s="15" t="s">
        <v>59</v>
      </c>
      <c r="J8" s="20" t="s">
        <v>48</v>
      </c>
      <c r="K8" s="21" t="s">
        <v>60</v>
      </c>
      <c r="L8" s="8">
        <v>80</v>
      </c>
      <c r="M8" s="8">
        <f t="shared" si="1"/>
        <v>1</v>
      </c>
      <c r="N8" s="22" t="s">
        <v>50</v>
      </c>
      <c r="O8" s="23"/>
    </row>
    <row r="9" s="1" customFormat="1" ht="12" spans="1:15">
      <c r="A9" s="8">
        <f t="shared" si="0"/>
        <v>4</v>
      </c>
      <c r="B9" s="9" t="s">
        <v>61</v>
      </c>
      <c r="C9" s="8" t="s">
        <v>43</v>
      </c>
      <c r="D9" s="10" t="s">
        <v>44</v>
      </c>
      <c r="E9" s="15" t="s">
        <v>62</v>
      </c>
      <c r="F9" s="15" t="s">
        <v>63</v>
      </c>
      <c r="G9" s="16" t="s">
        <v>43</v>
      </c>
      <c r="H9" s="15" t="s">
        <v>44</v>
      </c>
      <c r="I9" s="15" t="s">
        <v>62</v>
      </c>
      <c r="J9" s="20" t="s">
        <v>48</v>
      </c>
      <c r="K9" s="21" t="s">
        <v>64</v>
      </c>
      <c r="L9" s="8">
        <v>80</v>
      </c>
      <c r="M9" s="8">
        <f t="shared" si="1"/>
        <v>1</v>
      </c>
      <c r="N9" s="22" t="s">
        <v>50</v>
      </c>
      <c r="O9" s="23"/>
    </row>
    <row r="10" s="1" customFormat="1" ht="24" spans="1:15">
      <c r="A10" s="8">
        <f t="shared" si="0"/>
        <v>5</v>
      </c>
      <c r="B10" s="9" t="s">
        <v>65</v>
      </c>
      <c r="C10" s="8" t="s">
        <v>43</v>
      </c>
      <c r="D10" s="10" t="s">
        <v>44</v>
      </c>
      <c r="E10" s="15" t="s">
        <v>62</v>
      </c>
      <c r="F10" s="15" t="s">
        <v>66</v>
      </c>
      <c r="G10" s="16" t="s">
        <v>67</v>
      </c>
      <c r="H10" s="15" t="s">
        <v>44</v>
      </c>
      <c r="I10" s="15" t="s">
        <v>68</v>
      </c>
      <c r="J10" s="20" t="s">
        <v>48</v>
      </c>
      <c r="K10" s="21" t="s">
        <v>60</v>
      </c>
      <c r="L10" s="8">
        <v>80</v>
      </c>
      <c r="M10" s="8">
        <f t="shared" si="1"/>
        <v>1</v>
      </c>
      <c r="N10" s="22" t="s">
        <v>50</v>
      </c>
      <c r="O10" s="23"/>
    </row>
    <row r="11" s="1" customFormat="1" ht="12" spans="1:15">
      <c r="A11" s="8">
        <f t="shared" si="0"/>
        <v>6</v>
      </c>
      <c r="B11" s="9" t="s">
        <v>69</v>
      </c>
      <c r="C11" s="8" t="s">
        <v>43</v>
      </c>
      <c r="D11" s="10" t="s">
        <v>44</v>
      </c>
      <c r="E11" s="15" t="s">
        <v>70</v>
      </c>
      <c r="F11" s="15" t="s">
        <v>71</v>
      </c>
      <c r="G11" s="16" t="s">
        <v>43</v>
      </c>
      <c r="H11" s="15" t="s">
        <v>44</v>
      </c>
      <c r="I11" s="15" t="s">
        <v>72</v>
      </c>
      <c r="J11" s="20" t="s">
        <v>48</v>
      </c>
      <c r="K11" s="21" t="s">
        <v>73</v>
      </c>
      <c r="L11" s="8">
        <v>80</v>
      </c>
      <c r="M11" s="8">
        <f t="shared" si="1"/>
        <v>1</v>
      </c>
      <c r="N11" s="22" t="s">
        <v>50</v>
      </c>
      <c r="O11" s="23"/>
    </row>
    <row r="12" s="1" customFormat="1" ht="12" spans="1:15">
      <c r="A12" s="8">
        <f t="shared" si="0"/>
        <v>7</v>
      </c>
      <c r="B12" s="9" t="s">
        <v>74</v>
      </c>
      <c r="C12" s="8" t="s">
        <v>43</v>
      </c>
      <c r="D12" s="10" t="s">
        <v>44</v>
      </c>
      <c r="E12" s="15" t="s">
        <v>75</v>
      </c>
      <c r="F12" s="15" t="s">
        <v>76</v>
      </c>
      <c r="G12" s="16" t="s">
        <v>77</v>
      </c>
      <c r="H12" s="15" t="s">
        <v>44</v>
      </c>
      <c r="I12" s="15" t="s">
        <v>78</v>
      </c>
      <c r="J12" s="20" t="s">
        <v>48</v>
      </c>
      <c r="K12" s="21" t="s">
        <v>64</v>
      </c>
      <c r="L12" s="8">
        <v>80</v>
      </c>
      <c r="M12" s="8">
        <f t="shared" si="1"/>
        <v>1</v>
      </c>
      <c r="N12" s="22" t="s">
        <v>50</v>
      </c>
      <c r="O12" s="23"/>
    </row>
    <row r="13" s="1" customFormat="1" ht="12" spans="1:15">
      <c r="A13" s="8">
        <f t="shared" si="0"/>
        <v>8</v>
      </c>
      <c r="B13" s="9" t="s">
        <v>79</v>
      </c>
      <c r="C13" s="8" t="s">
        <v>43</v>
      </c>
      <c r="D13" s="10" t="s">
        <v>44</v>
      </c>
      <c r="E13" s="15" t="s">
        <v>80</v>
      </c>
      <c r="F13" s="15" t="s">
        <v>81</v>
      </c>
      <c r="G13" s="16" t="s">
        <v>43</v>
      </c>
      <c r="H13" s="15" t="s">
        <v>44</v>
      </c>
      <c r="I13" s="15" t="s">
        <v>82</v>
      </c>
      <c r="J13" s="20" t="s">
        <v>48</v>
      </c>
      <c r="K13" s="21" t="s">
        <v>55</v>
      </c>
      <c r="L13" s="8">
        <v>80</v>
      </c>
      <c r="M13" s="8">
        <f t="shared" si="1"/>
        <v>1</v>
      </c>
      <c r="N13" s="22" t="s">
        <v>50</v>
      </c>
      <c r="O13" s="23"/>
    </row>
    <row r="14" s="1" customFormat="1" ht="12" spans="1:15">
      <c r="A14" s="8">
        <f t="shared" si="0"/>
        <v>9</v>
      </c>
      <c r="B14" s="9" t="s">
        <v>83</v>
      </c>
      <c r="C14" s="8" t="s">
        <v>43</v>
      </c>
      <c r="D14" s="10" t="s">
        <v>44</v>
      </c>
      <c r="E14" s="15" t="s">
        <v>84</v>
      </c>
      <c r="F14" s="15" t="s">
        <v>85</v>
      </c>
      <c r="G14" s="16" t="s">
        <v>77</v>
      </c>
      <c r="H14" s="15" t="s">
        <v>44</v>
      </c>
      <c r="I14" s="15" t="s">
        <v>86</v>
      </c>
      <c r="J14" s="20" t="s">
        <v>48</v>
      </c>
      <c r="K14" s="21" t="s">
        <v>87</v>
      </c>
      <c r="L14" s="8">
        <v>80</v>
      </c>
      <c r="M14" s="8">
        <f t="shared" si="1"/>
        <v>1</v>
      </c>
      <c r="N14" s="22" t="s">
        <v>50</v>
      </c>
      <c r="O14" s="23"/>
    </row>
    <row r="15" s="1" customFormat="1" ht="12" spans="1:15">
      <c r="A15" s="8">
        <f t="shared" si="0"/>
        <v>10</v>
      </c>
      <c r="B15" s="9" t="s">
        <v>88</v>
      </c>
      <c r="C15" s="8" t="s">
        <v>43</v>
      </c>
      <c r="D15" s="10" t="s">
        <v>44</v>
      </c>
      <c r="E15" s="15" t="s">
        <v>89</v>
      </c>
      <c r="F15" s="15" t="s">
        <v>90</v>
      </c>
      <c r="G15" s="16" t="s">
        <v>43</v>
      </c>
      <c r="H15" s="15" t="s">
        <v>44</v>
      </c>
      <c r="I15" s="15" t="s">
        <v>80</v>
      </c>
      <c r="J15" s="20" t="s">
        <v>48</v>
      </c>
      <c r="K15" s="21" t="s">
        <v>55</v>
      </c>
      <c r="L15" s="8">
        <v>80</v>
      </c>
      <c r="M15" s="8">
        <f t="shared" si="1"/>
        <v>1</v>
      </c>
      <c r="N15" s="22" t="s">
        <v>50</v>
      </c>
      <c r="O15" s="23"/>
    </row>
    <row r="16" s="1" customFormat="1" ht="12" spans="1:15">
      <c r="A16" s="8">
        <f t="shared" si="0"/>
        <v>11</v>
      </c>
      <c r="B16" s="9" t="s">
        <v>88</v>
      </c>
      <c r="C16" s="8" t="s">
        <v>43</v>
      </c>
      <c r="D16" s="10" t="s">
        <v>44</v>
      </c>
      <c r="E16" s="15" t="s">
        <v>52</v>
      </c>
      <c r="F16" s="15" t="s">
        <v>91</v>
      </c>
      <c r="G16" s="16" t="s">
        <v>43</v>
      </c>
      <c r="H16" s="15" t="s">
        <v>44</v>
      </c>
      <c r="I16" s="15" t="s">
        <v>92</v>
      </c>
      <c r="J16" s="20" t="s">
        <v>48</v>
      </c>
      <c r="K16" s="21" t="s">
        <v>55</v>
      </c>
      <c r="L16" s="8">
        <v>80</v>
      </c>
      <c r="M16" s="8">
        <f t="shared" si="1"/>
        <v>1</v>
      </c>
      <c r="N16" s="22" t="s">
        <v>50</v>
      </c>
      <c r="O16" s="23"/>
    </row>
    <row r="17" s="1" customFormat="1" ht="12" spans="1:15">
      <c r="A17" s="8">
        <f t="shared" ref="A17:A26" si="2">ROW()-5</f>
        <v>12</v>
      </c>
      <c r="B17" s="9" t="s">
        <v>93</v>
      </c>
      <c r="C17" s="8" t="s">
        <v>43</v>
      </c>
      <c r="D17" s="10" t="s">
        <v>44</v>
      </c>
      <c r="E17" s="15" t="s">
        <v>94</v>
      </c>
      <c r="F17" s="15" t="s">
        <v>95</v>
      </c>
      <c r="G17" s="16" t="s">
        <v>77</v>
      </c>
      <c r="H17" s="15" t="s">
        <v>44</v>
      </c>
      <c r="I17" s="15" t="s">
        <v>96</v>
      </c>
      <c r="J17" s="20" t="s">
        <v>13</v>
      </c>
      <c r="K17" s="21" t="s">
        <v>97</v>
      </c>
      <c r="L17" s="8">
        <v>80</v>
      </c>
      <c r="M17" s="8">
        <f t="shared" ref="M17:M80" si="3">L17/80</f>
        <v>1</v>
      </c>
      <c r="N17" s="22" t="s">
        <v>50</v>
      </c>
      <c r="O17" s="23"/>
    </row>
    <row r="18" s="1" customFormat="1" ht="12" spans="1:15">
      <c r="A18" s="8">
        <f t="shared" si="2"/>
        <v>13</v>
      </c>
      <c r="B18" s="9" t="s">
        <v>98</v>
      </c>
      <c r="C18" s="8" t="s">
        <v>43</v>
      </c>
      <c r="D18" s="10" t="s">
        <v>44</v>
      </c>
      <c r="E18" s="15" t="s">
        <v>99</v>
      </c>
      <c r="F18" s="15" t="s">
        <v>100</v>
      </c>
      <c r="G18" s="16" t="s">
        <v>77</v>
      </c>
      <c r="H18" s="15" t="s">
        <v>44</v>
      </c>
      <c r="I18" s="15" t="s">
        <v>101</v>
      </c>
      <c r="J18" s="20" t="s">
        <v>13</v>
      </c>
      <c r="K18" s="21" t="s">
        <v>97</v>
      </c>
      <c r="L18" s="8">
        <v>80</v>
      </c>
      <c r="M18" s="8">
        <f t="shared" si="3"/>
        <v>1</v>
      </c>
      <c r="N18" s="22" t="s">
        <v>50</v>
      </c>
      <c r="O18" s="23"/>
    </row>
    <row r="19" s="1" customFormat="1" ht="12" spans="1:15">
      <c r="A19" s="8">
        <f t="shared" si="2"/>
        <v>14</v>
      </c>
      <c r="B19" s="9" t="s">
        <v>102</v>
      </c>
      <c r="C19" s="8" t="s">
        <v>43</v>
      </c>
      <c r="D19" s="10" t="s">
        <v>44</v>
      </c>
      <c r="E19" s="15" t="s">
        <v>103</v>
      </c>
      <c r="F19" s="15" t="s">
        <v>104</v>
      </c>
      <c r="G19" s="16" t="s">
        <v>43</v>
      </c>
      <c r="H19" s="15" t="s">
        <v>44</v>
      </c>
      <c r="I19" s="15" t="s">
        <v>105</v>
      </c>
      <c r="J19" s="20" t="s">
        <v>13</v>
      </c>
      <c r="K19" s="21" t="s">
        <v>97</v>
      </c>
      <c r="L19" s="8">
        <v>80</v>
      </c>
      <c r="M19" s="8">
        <f t="shared" si="3"/>
        <v>1</v>
      </c>
      <c r="N19" s="22" t="s">
        <v>50</v>
      </c>
      <c r="O19" s="23"/>
    </row>
    <row r="20" s="1" customFormat="1" ht="12" spans="1:15">
      <c r="A20" s="8">
        <f t="shared" si="2"/>
        <v>15</v>
      </c>
      <c r="B20" s="9" t="s">
        <v>106</v>
      </c>
      <c r="C20" s="8" t="s">
        <v>43</v>
      </c>
      <c r="D20" s="10" t="s">
        <v>44</v>
      </c>
      <c r="E20" s="15" t="s">
        <v>107</v>
      </c>
      <c r="F20" s="15" t="s">
        <v>108</v>
      </c>
      <c r="G20" s="16" t="s">
        <v>43</v>
      </c>
      <c r="H20" s="15" t="s">
        <v>44</v>
      </c>
      <c r="I20" s="15" t="s">
        <v>109</v>
      </c>
      <c r="J20" s="20" t="s">
        <v>13</v>
      </c>
      <c r="K20" s="21" t="s">
        <v>97</v>
      </c>
      <c r="L20" s="8">
        <v>80</v>
      </c>
      <c r="M20" s="8">
        <f t="shared" si="3"/>
        <v>1</v>
      </c>
      <c r="N20" s="22" t="s">
        <v>50</v>
      </c>
      <c r="O20" s="23"/>
    </row>
    <row r="21" s="1" customFormat="1" ht="25" customHeight="1" spans="1:15">
      <c r="A21" s="8">
        <f t="shared" si="2"/>
        <v>16</v>
      </c>
      <c r="B21" s="9" t="s">
        <v>110</v>
      </c>
      <c r="C21" s="8" t="s">
        <v>77</v>
      </c>
      <c r="D21" s="10" t="s">
        <v>44</v>
      </c>
      <c r="E21" s="15" t="s">
        <v>111</v>
      </c>
      <c r="F21" s="15" t="s">
        <v>112</v>
      </c>
      <c r="G21" s="16" t="s">
        <v>77</v>
      </c>
      <c r="H21" s="15" t="s">
        <v>44</v>
      </c>
      <c r="I21" s="15" t="s">
        <v>113</v>
      </c>
      <c r="J21" s="20" t="s">
        <v>13</v>
      </c>
      <c r="K21" s="21" t="s">
        <v>114</v>
      </c>
      <c r="L21" s="8">
        <v>80</v>
      </c>
      <c r="M21" s="8">
        <f t="shared" si="3"/>
        <v>1</v>
      </c>
      <c r="N21" s="22" t="s">
        <v>50</v>
      </c>
      <c r="O21" s="23"/>
    </row>
    <row r="22" s="1" customFormat="1" ht="25" customHeight="1" spans="1:15">
      <c r="A22" s="8">
        <f t="shared" si="2"/>
        <v>17</v>
      </c>
      <c r="B22" s="9" t="s">
        <v>115</v>
      </c>
      <c r="C22" s="8" t="s">
        <v>43</v>
      </c>
      <c r="D22" s="10" t="s">
        <v>44</v>
      </c>
      <c r="E22" s="15" t="s">
        <v>116</v>
      </c>
      <c r="F22" s="15" t="s">
        <v>117</v>
      </c>
      <c r="G22" s="16" t="s">
        <v>77</v>
      </c>
      <c r="H22" s="15" t="s">
        <v>44</v>
      </c>
      <c r="I22" s="15" t="s">
        <v>113</v>
      </c>
      <c r="J22" s="20" t="s">
        <v>13</v>
      </c>
      <c r="K22" s="21" t="s">
        <v>114</v>
      </c>
      <c r="L22" s="8">
        <v>80</v>
      </c>
      <c r="M22" s="8">
        <f t="shared" si="3"/>
        <v>1</v>
      </c>
      <c r="N22" s="22" t="s">
        <v>50</v>
      </c>
      <c r="O22" s="23"/>
    </row>
    <row r="23" s="1" customFormat="1" ht="25" customHeight="1" spans="1:15">
      <c r="A23" s="8">
        <f t="shared" si="2"/>
        <v>18</v>
      </c>
      <c r="B23" s="9" t="s">
        <v>118</v>
      </c>
      <c r="C23" s="8" t="s">
        <v>43</v>
      </c>
      <c r="D23" s="10" t="s">
        <v>44</v>
      </c>
      <c r="E23" s="15" t="s">
        <v>119</v>
      </c>
      <c r="F23" s="15" t="s">
        <v>120</v>
      </c>
      <c r="G23" s="16" t="s">
        <v>43</v>
      </c>
      <c r="H23" s="15" t="s">
        <v>44</v>
      </c>
      <c r="I23" s="15" t="s">
        <v>121</v>
      </c>
      <c r="J23" s="20" t="s">
        <v>13</v>
      </c>
      <c r="K23" s="21" t="s">
        <v>114</v>
      </c>
      <c r="L23" s="8">
        <v>80</v>
      </c>
      <c r="M23" s="8">
        <f t="shared" si="3"/>
        <v>1</v>
      </c>
      <c r="N23" s="22" t="s">
        <v>50</v>
      </c>
      <c r="O23" s="23"/>
    </row>
    <row r="24" s="1" customFormat="1" ht="25" customHeight="1" spans="1:15">
      <c r="A24" s="8">
        <f t="shared" si="2"/>
        <v>19</v>
      </c>
      <c r="B24" s="9" t="s">
        <v>122</v>
      </c>
      <c r="C24" s="8" t="s">
        <v>43</v>
      </c>
      <c r="D24" s="10" t="s">
        <v>44</v>
      </c>
      <c r="E24" s="15" t="s">
        <v>103</v>
      </c>
      <c r="F24" s="15" t="s">
        <v>123</v>
      </c>
      <c r="G24" s="16" t="s">
        <v>77</v>
      </c>
      <c r="H24" s="15" t="s">
        <v>44</v>
      </c>
      <c r="I24" s="15" t="s">
        <v>124</v>
      </c>
      <c r="J24" s="20" t="s">
        <v>13</v>
      </c>
      <c r="K24" s="21" t="s">
        <v>114</v>
      </c>
      <c r="L24" s="8">
        <v>80</v>
      </c>
      <c r="M24" s="8">
        <f t="shared" si="3"/>
        <v>1</v>
      </c>
      <c r="N24" s="22" t="s">
        <v>50</v>
      </c>
      <c r="O24" s="23"/>
    </row>
    <row r="25" s="1" customFormat="1" ht="25" customHeight="1" spans="1:15">
      <c r="A25" s="8">
        <f t="shared" si="2"/>
        <v>20</v>
      </c>
      <c r="B25" s="9" t="s">
        <v>125</v>
      </c>
      <c r="C25" s="8" t="s">
        <v>77</v>
      </c>
      <c r="D25" s="10" t="s">
        <v>44</v>
      </c>
      <c r="E25" s="15" t="s">
        <v>113</v>
      </c>
      <c r="F25" s="15" t="s">
        <v>126</v>
      </c>
      <c r="G25" s="16" t="s">
        <v>43</v>
      </c>
      <c r="H25" s="15" t="s">
        <v>44</v>
      </c>
      <c r="I25" s="15" t="s">
        <v>127</v>
      </c>
      <c r="J25" s="20" t="s">
        <v>13</v>
      </c>
      <c r="K25" s="21" t="s">
        <v>97</v>
      </c>
      <c r="L25" s="8">
        <v>80</v>
      </c>
      <c r="M25" s="8">
        <f t="shared" si="3"/>
        <v>1</v>
      </c>
      <c r="N25" s="22" t="s">
        <v>50</v>
      </c>
      <c r="O25" s="23"/>
    </row>
    <row r="26" s="1" customFormat="1" ht="25" customHeight="1" spans="1:15">
      <c r="A26" s="8">
        <f t="shared" si="2"/>
        <v>21</v>
      </c>
      <c r="B26" s="11" t="s">
        <v>128</v>
      </c>
      <c r="C26" s="8" t="s">
        <v>43</v>
      </c>
      <c r="D26" s="10" t="s">
        <v>44</v>
      </c>
      <c r="E26" s="15" t="s">
        <v>129</v>
      </c>
      <c r="F26" s="15" t="s">
        <v>130</v>
      </c>
      <c r="G26" s="17" t="s">
        <v>43</v>
      </c>
      <c r="H26" s="15" t="s">
        <v>44</v>
      </c>
      <c r="I26" s="15" t="s">
        <v>109</v>
      </c>
      <c r="J26" s="20" t="s">
        <v>13</v>
      </c>
      <c r="K26" s="21" t="s">
        <v>131</v>
      </c>
      <c r="L26" s="8">
        <v>80</v>
      </c>
      <c r="M26" s="8">
        <f t="shared" si="3"/>
        <v>1</v>
      </c>
      <c r="N26" s="22" t="s">
        <v>50</v>
      </c>
      <c r="O26" s="23"/>
    </row>
    <row r="27" s="1" customFormat="1" ht="25" customHeight="1" spans="1:15">
      <c r="A27" s="8">
        <f t="shared" ref="A27:A36" si="4">ROW()-5</f>
        <v>22</v>
      </c>
      <c r="B27" s="11" t="s">
        <v>132</v>
      </c>
      <c r="C27" s="8" t="s">
        <v>77</v>
      </c>
      <c r="D27" s="10" t="s">
        <v>133</v>
      </c>
      <c r="E27" s="15" t="s">
        <v>134</v>
      </c>
      <c r="F27" s="15" t="s">
        <v>135</v>
      </c>
      <c r="G27" s="17" t="s">
        <v>43</v>
      </c>
      <c r="H27" s="15" t="s">
        <v>133</v>
      </c>
      <c r="I27" s="15" t="s">
        <v>136</v>
      </c>
      <c r="J27" s="20" t="s">
        <v>13</v>
      </c>
      <c r="K27" s="21" t="s">
        <v>137</v>
      </c>
      <c r="L27" s="8">
        <v>80</v>
      </c>
      <c r="M27" s="8">
        <f t="shared" si="3"/>
        <v>1</v>
      </c>
      <c r="N27" s="22" t="s">
        <v>50</v>
      </c>
      <c r="O27" s="23"/>
    </row>
    <row r="28" s="1" customFormat="1" ht="25" customHeight="1" spans="1:15">
      <c r="A28" s="8">
        <f t="shared" si="4"/>
        <v>23</v>
      </c>
      <c r="B28" s="11" t="s">
        <v>138</v>
      </c>
      <c r="C28" s="8" t="s">
        <v>43</v>
      </c>
      <c r="D28" s="10" t="s">
        <v>133</v>
      </c>
      <c r="E28" s="15" t="s">
        <v>84</v>
      </c>
      <c r="F28" s="15" t="s">
        <v>139</v>
      </c>
      <c r="G28" s="9" t="s">
        <v>77</v>
      </c>
      <c r="H28" s="15" t="s">
        <v>133</v>
      </c>
      <c r="I28" s="15" t="s">
        <v>134</v>
      </c>
      <c r="J28" s="20" t="s">
        <v>13</v>
      </c>
      <c r="K28" s="21" t="s">
        <v>140</v>
      </c>
      <c r="L28" s="8">
        <v>80</v>
      </c>
      <c r="M28" s="8">
        <f t="shared" si="3"/>
        <v>1</v>
      </c>
      <c r="N28" s="22" t="s">
        <v>50</v>
      </c>
      <c r="O28" s="23"/>
    </row>
    <row r="29" s="1" customFormat="1" ht="25" customHeight="1" spans="1:15">
      <c r="A29" s="8">
        <f t="shared" si="4"/>
        <v>24</v>
      </c>
      <c r="B29" s="11" t="s">
        <v>141</v>
      </c>
      <c r="C29" s="8" t="s">
        <v>77</v>
      </c>
      <c r="D29" s="10" t="s">
        <v>133</v>
      </c>
      <c r="E29" s="15" t="s">
        <v>142</v>
      </c>
      <c r="F29" s="15" t="s">
        <v>143</v>
      </c>
      <c r="G29" s="17" t="s">
        <v>43</v>
      </c>
      <c r="H29" s="15" t="s">
        <v>133</v>
      </c>
      <c r="I29" s="15" t="s">
        <v>144</v>
      </c>
      <c r="J29" s="20" t="s">
        <v>13</v>
      </c>
      <c r="K29" s="21" t="s">
        <v>140</v>
      </c>
      <c r="L29" s="8">
        <v>80</v>
      </c>
      <c r="M29" s="8">
        <f t="shared" si="3"/>
        <v>1</v>
      </c>
      <c r="N29" s="22" t="s">
        <v>50</v>
      </c>
      <c r="O29" s="23"/>
    </row>
    <row r="30" s="1" customFormat="1" ht="25" customHeight="1" spans="1:15">
      <c r="A30" s="8">
        <f t="shared" si="4"/>
        <v>25</v>
      </c>
      <c r="B30" s="11" t="s">
        <v>145</v>
      </c>
      <c r="C30" s="8" t="s">
        <v>77</v>
      </c>
      <c r="D30" s="10" t="s">
        <v>44</v>
      </c>
      <c r="E30" s="15" t="s">
        <v>134</v>
      </c>
      <c r="F30" s="15" t="s">
        <v>146</v>
      </c>
      <c r="G30" s="17" t="s">
        <v>43</v>
      </c>
      <c r="H30" s="15" t="s">
        <v>44</v>
      </c>
      <c r="I30" s="15" t="s">
        <v>147</v>
      </c>
      <c r="J30" s="20" t="s">
        <v>13</v>
      </c>
      <c r="K30" s="21" t="s">
        <v>87</v>
      </c>
      <c r="L30" s="8">
        <v>80</v>
      </c>
      <c r="M30" s="8">
        <f t="shared" si="3"/>
        <v>1</v>
      </c>
      <c r="N30" s="22" t="s">
        <v>50</v>
      </c>
      <c r="O30" s="23"/>
    </row>
    <row r="31" s="1" customFormat="1" ht="25" customHeight="1" spans="1:15">
      <c r="A31" s="8">
        <f t="shared" si="4"/>
        <v>26</v>
      </c>
      <c r="B31" s="11" t="s">
        <v>148</v>
      </c>
      <c r="C31" s="8" t="s">
        <v>77</v>
      </c>
      <c r="D31" s="10" t="s">
        <v>44</v>
      </c>
      <c r="E31" s="15" t="s">
        <v>134</v>
      </c>
      <c r="F31" s="15" t="s">
        <v>149</v>
      </c>
      <c r="G31" s="17" t="s">
        <v>77</v>
      </c>
      <c r="H31" s="15" t="s">
        <v>44</v>
      </c>
      <c r="I31" s="15" t="s">
        <v>86</v>
      </c>
      <c r="J31" s="20" t="s">
        <v>13</v>
      </c>
      <c r="K31" s="21" t="s">
        <v>87</v>
      </c>
      <c r="L31" s="8">
        <v>80</v>
      </c>
      <c r="M31" s="8">
        <f t="shared" si="3"/>
        <v>1</v>
      </c>
      <c r="N31" s="22" t="s">
        <v>50</v>
      </c>
      <c r="O31" s="23"/>
    </row>
    <row r="32" s="1" customFormat="1" ht="25" customHeight="1" spans="1:15">
      <c r="A32" s="8">
        <f t="shared" si="4"/>
        <v>27</v>
      </c>
      <c r="B32" s="11" t="s">
        <v>150</v>
      </c>
      <c r="C32" s="8" t="s">
        <v>77</v>
      </c>
      <c r="D32" s="10" t="s">
        <v>44</v>
      </c>
      <c r="E32" s="15" t="s">
        <v>142</v>
      </c>
      <c r="F32" s="15" t="s">
        <v>149</v>
      </c>
      <c r="G32" s="17" t="s">
        <v>77</v>
      </c>
      <c r="H32" s="15" t="s">
        <v>44</v>
      </c>
      <c r="I32" s="15" t="s">
        <v>86</v>
      </c>
      <c r="J32" s="20" t="s">
        <v>13</v>
      </c>
      <c r="K32" s="21" t="s">
        <v>87</v>
      </c>
      <c r="L32" s="8">
        <v>80</v>
      </c>
      <c r="M32" s="8">
        <f t="shared" si="3"/>
        <v>1</v>
      </c>
      <c r="N32" s="22" t="s">
        <v>50</v>
      </c>
      <c r="O32" s="23"/>
    </row>
    <row r="33" s="1" customFormat="1" ht="25" customHeight="1" spans="1:15">
      <c r="A33" s="8">
        <f t="shared" si="4"/>
        <v>28</v>
      </c>
      <c r="B33" s="11" t="s">
        <v>151</v>
      </c>
      <c r="C33" s="8" t="s">
        <v>43</v>
      </c>
      <c r="D33" s="10" t="s">
        <v>133</v>
      </c>
      <c r="E33" s="15" t="s">
        <v>152</v>
      </c>
      <c r="F33" s="15" t="s">
        <v>153</v>
      </c>
      <c r="G33" s="17" t="s">
        <v>43</v>
      </c>
      <c r="H33" s="15" t="s">
        <v>133</v>
      </c>
      <c r="I33" s="15" t="s">
        <v>92</v>
      </c>
      <c r="J33" s="20" t="s">
        <v>13</v>
      </c>
      <c r="K33" s="21" t="s">
        <v>154</v>
      </c>
      <c r="L33" s="8">
        <v>80</v>
      </c>
      <c r="M33" s="8">
        <f t="shared" si="3"/>
        <v>1</v>
      </c>
      <c r="N33" s="22" t="s">
        <v>50</v>
      </c>
      <c r="O33" s="23"/>
    </row>
    <row r="34" s="1" customFormat="1" ht="25" customHeight="1" spans="1:15">
      <c r="A34" s="8">
        <f t="shared" si="4"/>
        <v>29</v>
      </c>
      <c r="B34" s="11" t="s">
        <v>155</v>
      </c>
      <c r="C34" s="8" t="s">
        <v>77</v>
      </c>
      <c r="D34" s="10" t="s">
        <v>133</v>
      </c>
      <c r="E34" s="15" t="s">
        <v>156</v>
      </c>
      <c r="F34" s="15" t="s">
        <v>157</v>
      </c>
      <c r="G34" s="17" t="s">
        <v>77</v>
      </c>
      <c r="H34" s="15" t="s">
        <v>133</v>
      </c>
      <c r="I34" s="15" t="s">
        <v>158</v>
      </c>
      <c r="J34" s="20" t="s">
        <v>13</v>
      </c>
      <c r="K34" s="21" t="s">
        <v>159</v>
      </c>
      <c r="L34" s="8">
        <v>80</v>
      </c>
      <c r="M34" s="8">
        <f t="shared" si="3"/>
        <v>1</v>
      </c>
      <c r="N34" s="22" t="s">
        <v>50</v>
      </c>
      <c r="O34" s="23"/>
    </row>
    <row r="35" s="1" customFormat="1" ht="25" customHeight="1" spans="1:15">
      <c r="A35" s="8">
        <f t="shared" si="4"/>
        <v>30</v>
      </c>
      <c r="B35" s="11" t="s">
        <v>160</v>
      </c>
      <c r="C35" s="8" t="s">
        <v>43</v>
      </c>
      <c r="D35" s="10" t="s">
        <v>133</v>
      </c>
      <c r="E35" s="15" t="s">
        <v>92</v>
      </c>
      <c r="F35" s="15" t="s">
        <v>88</v>
      </c>
      <c r="G35" s="17" t="s">
        <v>43</v>
      </c>
      <c r="H35" s="15" t="s">
        <v>133</v>
      </c>
      <c r="I35" s="15" t="s">
        <v>161</v>
      </c>
      <c r="J35" s="20" t="s">
        <v>13</v>
      </c>
      <c r="K35" s="21" t="s">
        <v>162</v>
      </c>
      <c r="L35" s="8">
        <v>80</v>
      </c>
      <c r="M35" s="8">
        <f t="shared" si="3"/>
        <v>1</v>
      </c>
      <c r="N35" s="22" t="s">
        <v>50</v>
      </c>
      <c r="O35" s="23"/>
    </row>
    <row r="36" s="1" customFormat="1" ht="25" customHeight="1" spans="1:15">
      <c r="A36" s="8">
        <f t="shared" si="4"/>
        <v>31</v>
      </c>
      <c r="B36" s="11" t="s">
        <v>163</v>
      </c>
      <c r="C36" s="8" t="s">
        <v>43</v>
      </c>
      <c r="D36" s="10" t="s">
        <v>133</v>
      </c>
      <c r="E36" s="15" t="s">
        <v>164</v>
      </c>
      <c r="F36" s="15" t="s">
        <v>165</v>
      </c>
      <c r="G36" s="17" t="s">
        <v>43</v>
      </c>
      <c r="H36" s="15" t="s">
        <v>133</v>
      </c>
      <c r="I36" s="15" t="s">
        <v>166</v>
      </c>
      <c r="J36" s="20" t="s">
        <v>13</v>
      </c>
      <c r="K36" s="21" t="s">
        <v>162</v>
      </c>
      <c r="L36" s="8">
        <v>80</v>
      </c>
      <c r="M36" s="8">
        <f t="shared" si="3"/>
        <v>1</v>
      </c>
      <c r="N36" s="22" t="s">
        <v>50</v>
      </c>
      <c r="O36" s="23"/>
    </row>
    <row r="37" s="1" customFormat="1" ht="25" customHeight="1" spans="1:15">
      <c r="A37" s="8">
        <f t="shared" ref="A37:A46" si="5">ROW()-5</f>
        <v>32</v>
      </c>
      <c r="B37" s="11" t="s">
        <v>167</v>
      </c>
      <c r="C37" s="8" t="s">
        <v>43</v>
      </c>
      <c r="D37" s="10" t="s">
        <v>133</v>
      </c>
      <c r="E37" s="15" t="s">
        <v>84</v>
      </c>
      <c r="F37" s="15" t="s">
        <v>168</v>
      </c>
      <c r="G37" s="17" t="s">
        <v>43</v>
      </c>
      <c r="H37" s="15" t="s">
        <v>133</v>
      </c>
      <c r="I37" s="15" t="s">
        <v>92</v>
      </c>
      <c r="J37" s="20" t="s">
        <v>13</v>
      </c>
      <c r="K37" s="21" t="s">
        <v>162</v>
      </c>
      <c r="L37" s="8">
        <v>80</v>
      </c>
      <c r="M37" s="8">
        <f t="shared" si="3"/>
        <v>1</v>
      </c>
      <c r="N37" s="22" t="s">
        <v>50</v>
      </c>
      <c r="O37" s="23"/>
    </row>
    <row r="38" s="1" customFormat="1" ht="25" customHeight="1" spans="1:15">
      <c r="A38" s="8">
        <f t="shared" si="5"/>
        <v>33</v>
      </c>
      <c r="B38" s="11" t="s">
        <v>169</v>
      </c>
      <c r="C38" s="8" t="s">
        <v>43</v>
      </c>
      <c r="D38" s="10" t="s">
        <v>133</v>
      </c>
      <c r="E38" s="15" t="s">
        <v>147</v>
      </c>
      <c r="F38" s="15" t="s">
        <v>170</v>
      </c>
      <c r="G38" s="17" t="s">
        <v>43</v>
      </c>
      <c r="H38" s="15" t="s">
        <v>133</v>
      </c>
      <c r="I38" s="15" t="s">
        <v>147</v>
      </c>
      <c r="J38" s="20" t="s">
        <v>13</v>
      </c>
      <c r="K38" s="21" t="s">
        <v>162</v>
      </c>
      <c r="L38" s="8">
        <v>80</v>
      </c>
      <c r="M38" s="8">
        <f t="shared" si="3"/>
        <v>1</v>
      </c>
      <c r="N38" s="22" t="s">
        <v>50</v>
      </c>
      <c r="O38" s="23"/>
    </row>
    <row r="39" s="1" customFormat="1" ht="25" customHeight="1" spans="1:15">
      <c r="A39" s="8">
        <f t="shared" si="5"/>
        <v>34</v>
      </c>
      <c r="B39" s="11" t="s">
        <v>171</v>
      </c>
      <c r="C39" s="8" t="s">
        <v>43</v>
      </c>
      <c r="D39" s="10" t="s">
        <v>133</v>
      </c>
      <c r="E39" s="15" t="s">
        <v>172</v>
      </c>
      <c r="F39" s="15" t="s">
        <v>173</v>
      </c>
      <c r="G39" s="17" t="s">
        <v>43</v>
      </c>
      <c r="H39" s="15" t="s">
        <v>133</v>
      </c>
      <c r="I39" s="15" t="s">
        <v>174</v>
      </c>
      <c r="J39" s="20" t="s">
        <v>13</v>
      </c>
      <c r="K39" s="21" t="s">
        <v>154</v>
      </c>
      <c r="L39" s="8">
        <v>80</v>
      </c>
      <c r="M39" s="8">
        <f t="shared" si="3"/>
        <v>1</v>
      </c>
      <c r="N39" s="22" t="s">
        <v>50</v>
      </c>
      <c r="O39" s="23"/>
    </row>
    <row r="40" s="1" customFormat="1" ht="25" customHeight="1" spans="1:15">
      <c r="A40" s="8">
        <f t="shared" si="5"/>
        <v>35</v>
      </c>
      <c r="B40" s="11" t="s">
        <v>175</v>
      </c>
      <c r="C40" s="8" t="s">
        <v>43</v>
      </c>
      <c r="D40" s="10" t="s">
        <v>133</v>
      </c>
      <c r="E40" s="15" t="s">
        <v>152</v>
      </c>
      <c r="F40" s="15" t="s">
        <v>176</v>
      </c>
      <c r="G40" s="17" t="s">
        <v>43</v>
      </c>
      <c r="H40" s="15" t="s">
        <v>133</v>
      </c>
      <c r="I40" s="15" t="s">
        <v>177</v>
      </c>
      <c r="J40" s="20" t="s">
        <v>13</v>
      </c>
      <c r="K40" s="21" t="s">
        <v>162</v>
      </c>
      <c r="L40" s="8">
        <v>80</v>
      </c>
      <c r="M40" s="8">
        <f t="shared" si="3"/>
        <v>1</v>
      </c>
      <c r="N40" s="22" t="s">
        <v>50</v>
      </c>
      <c r="O40" s="23"/>
    </row>
    <row r="41" s="1" customFormat="1" ht="25" customHeight="1" spans="1:15">
      <c r="A41" s="8">
        <f t="shared" si="5"/>
        <v>36</v>
      </c>
      <c r="B41" s="11" t="s">
        <v>178</v>
      </c>
      <c r="C41" s="8" t="s">
        <v>43</v>
      </c>
      <c r="D41" s="10" t="s">
        <v>133</v>
      </c>
      <c r="E41" s="15" t="s">
        <v>166</v>
      </c>
      <c r="F41" s="15" t="s">
        <v>65</v>
      </c>
      <c r="G41" s="17" t="s">
        <v>43</v>
      </c>
      <c r="H41" s="15" t="s">
        <v>133</v>
      </c>
      <c r="I41" s="15" t="s">
        <v>147</v>
      </c>
      <c r="J41" s="20" t="s">
        <v>13</v>
      </c>
      <c r="K41" s="21" t="s">
        <v>162</v>
      </c>
      <c r="L41" s="8">
        <v>80</v>
      </c>
      <c r="M41" s="8">
        <f t="shared" si="3"/>
        <v>1</v>
      </c>
      <c r="N41" s="22" t="s">
        <v>50</v>
      </c>
      <c r="O41" s="23"/>
    </row>
    <row r="42" s="1" customFormat="1" ht="25" customHeight="1" spans="1:15">
      <c r="A42" s="8">
        <f t="shared" si="5"/>
        <v>37</v>
      </c>
      <c r="B42" s="11" t="s">
        <v>179</v>
      </c>
      <c r="C42" s="8" t="s">
        <v>43</v>
      </c>
      <c r="D42" s="10" t="s">
        <v>133</v>
      </c>
      <c r="E42" s="15" t="s">
        <v>152</v>
      </c>
      <c r="F42" s="15" t="s">
        <v>180</v>
      </c>
      <c r="G42" s="17" t="s">
        <v>43</v>
      </c>
      <c r="H42" s="15" t="s">
        <v>133</v>
      </c>
      <c r="I42" s="15" t="s">
        <v>181</v>
      </c>
      <c r="J42" s="20" t="s">
        <v>13</v>
      </c>
      <c r="K42" s="21" t="s">
        <v>140</v>
      </c>
      <c r="L42" s="8">
        <v>80</v>
      </c>
      <c r="M42" s="8">
        <f t="shared" si="3"/>
        <v>1</v>
      </c>
      <c r="N42" s="22" t="s">
        <v>50</v>
      </c>
      <c r="O42" s="23"/>
    </row>
    <row r="43" s="1" customFormat="1" ht="25" customHeight="1" spans="1:15">
      <c r="A43" s="8">
        <f t="shared" si="5"/>
        <v>38</v>
      </c>
      <c r="B43" s="11" t="s">
        <v>182</v>
      </c>
      <c r="C43" s="8" t="s">
        <v>43</v>
      </c>
      <c r="D43" s="10" t="s">
        <v>133</v>
      </c>
      <c r="E43" s="15" t="s">
        <v>164</v>
      </c>
      <c r="F43" s="15" t="s">
        <v>183</v>
      </c>
      <c r="G43" s="17" t="s">
        <v>43</v>
      </c>
      <c r="H43" s="15" t="s">
        <v>133</v>
      </c>
      <c r="I43" s="15" t="s">
        <v>164</v>
      </c>
      <c r="J43" s="20" t="s">
        <v>13</v>
      </c>
      <c r="K43" s="21" t="s">
        <v>140</v>
      </c>
      <c r="L43" s="8">
        <v>80</v>
      </c>
      <c r="M43" s="8">
        <f t="shared" si="3"/>
        <v>1</v>
      </c>
      <c r="N43" s="22" t="s">
        <v>50</v>
      </c>
      <c r="O43" s="23"/>
    </row>
    <row r="44" s="1" customFormat="1" ht="25" customHeight="1" spans="1:15">
      <c r="A44" s="8">
        <f t="shared" si="5"/>
        <v>39</v>
      </c>
      <c r="B44" s="11" t="s">
        <v>184</v>
      </c>
      <c r="C44" s="8" t="s">
        <v>43</v>
      </c>
      <c r="D44" s="10" t="s">
        <v>133</v>
      </c>
      <c r="E44" s="15" t="s">
        <v>185</v>
      </c>
      <c r="F44" s="15" t="s">
        <v>186</v>
      </c>
      <c r="G44" s="17" t="s">
        <v>43</v>
      </c>
      <c r="H44" s="15" t="s">
        <v>133</v>
      </c>
      <c r="I44" s="15" t="s">
        <v>84</v>
      </c>
      <c r="J44" s="20" t="s">
        <v>13</v>
      </c>
      <c r="K44" s="21" t="s">
        <v>140</v>
      </c>
      <c r="L44" s="8">
        <v>80</v>
      </c>
      <c r="M44" s="8">
        <f t="shared" si="3"/>
        <v>1</v>
      </c>
      <c r="N44" s="22" t="s">
        <v>50</v>
      </c>
      <c r="O44" s="23"/>
    </row>
    <row r="45" s="1" customFormat="1" ht="25" customHeight="1" spans="1:15">
      <c r="A45" s="8">
        <f t="shared" si="5"/>
        <v>40</v>
      </c>
      <c r="B45" s="11" t="s">
        <v>187</v>
      </c>
      <c r="C45" s="8" t="s">
        <v>43</v>
      </c>
      <c r="D45" s="10" t="s">
        <v>133</v>
      </c>
      <c r="E45" s="15" t="s">
        <v>188</v>
      </c>
      <c r="F45" s="15" t="s">
        <v>189</v>
      </c>
      <c r="G45" s="17" t="s">
        <v>43</v>
      </c>
      <c r="H45" s="15" t="s">
        <v>133</v>
      </c>
      <c r="I45" s="15" t="s">
        <v>166</v>
      </c>
      <c r="J45" s="20" t="s">
        <v>13</v>
      </c>
      <c r="K45" s="21" t="s">
        <v>140</v>
      </c>
      <c r="L45" s="8">
        <v>80</v>
      </c>
      <c r="M45" s="8">
        <f t="shared" si="3"/>
        <v>1</v>
      </c>
      <c r="N45" s="22" t="s">
        <v>50</v>
      </c>
      <c r="O45" s="23"/>
    </row>
    <row r="46" s="1" customFormat="1" ht="25" customHeight="1" spans="1:15">
      <c r="A46" s="8">
        <f t="shared" si="5"/>
        <v>41</v>
      </c>
      <c r="B46" s="11" t="s">
        <v>190</v>
      </c>
      <c r="C46" s="8" t="s">
        <v>43</v>
      </c>
      <c r="D46" s="10" t="s">
        <v>133</v>
      </c>
      <c r="E46" s="15" t="s">
        <v>188</v>
      </c>
      <c r="F46" s="15" t="s">
        <v>191</v>
      </c>
      <c r="G46" s="17" t="s">
        <v>77</v>
      </c>
      <c r="H46" s="15" t="s">
        <v>133</v>
      </c>
      <c r="I46" s="15" t="s">
        <v>192</v>
      </c>
      <c r="J46" s="20" t="s">
        <v>13</v>
      </c>
      <c r="K46" s="21" t="s">
        <v>140</v>
      </c>
      <c r="L46" s="8">
        <v>80</v>
      </c>
      <c r="M46" s="8">
        <f t="shared" si="3"/>
        <v>1</v>
      </c>
      <c r="N46" s="22" t="s">
        <v>50</v>
      </c>
      <c r="O46" s="23"/>
    </row>
    <row r="47" s="1" customFormat="1" ht="25" customHeight="1" spans="1:15">
      <c r="A47" s="8">
        <f t="shared" ref="A47:A56" si="6">ROW()-5</f>
        <v>42</v>
      </c>
      <c r="B47" s="11" t="s">
        <v>193</v>
      </c>
      <c r="C47" s="8" t="s">
        <v>43</v>
      </c>
      <c r="D47" s="10" t="s">
        <v>133</v>
      </c>
      <c r="E47" s="15" t="s">
        <v>194</v>
      </c>
      <c r="F47" s="15" t="s">
        <v>195</v>
      </c>
      <c r="G47" s="17" t="s">
        <v>43</v>
      </c>
      <c r="H47" s="15" t="s">
        <v>133</v>
      </c>
      <c r="I47" s="15" t="s">
        <v>181</v>
      </c>
      <c r="J47" s="20" t="s">
        <v>13</v>
      </c>
      <c r="K47" s="21" t="s">
        <v>140</v>
      </c>
      <c r="L47" s="8">
        <v>80</v>
      </c>
      <c r="M47" s="8">
        <f t="shared" si="3"/>
        <v>1</v>
      </c>
      <c r="N47" s="22" t="s">
        <v>50</v>
      </c>
      <c r="O47" s="23"/>
    </row>
    <row r="48" s="1" customFormat="1" ht="25" customHeight="1" spans="1:15">
      <c r="A48" s="8">
        <f t="shared" si="6"/>
        <v>43</v>
      </c>
      <c r="B48" s="11" t="s">
        <v>196</v>
      </c>
      <c r="C48" s="8" t="s">
        <v>43</v>
      </c>
      <c r="D48" s="10" t="s">
        <v>133</v>
      </c>
      <c r="E48" s="15" t="s">
        <v>164</v>
      </c>
      <c r="F48" s="15" t="s">
        <v>197</v>
      </c>
      <c r="G48" s="17" t="s">
        <v>43</v>
      </c>
      <c r="H48" s="15" t="s">
        <v>133</v>
      </c>
      <c r="I48" s="15" t="s">
        <v>188</v>
      </c>
      <c r="J48" s="20" t="s">
        <v>13</v>
      </c>
      <c r="K48" s="21" t="s">
        <v>140</v>
      </c>
      <c r="L48" s="8">
        <v>80</v>
      </c>
      <c r="M48" s="8">
        <f t="shared" si="3"/>
        <v>1</v>
      </c>
      <c r="N48" s="22" t="s">
        <v>50</v>
      </c>
      <c r="O48" s="23"/>
    </row>
    <row r="49" s="1" customFormat="1" ht="25" customHeight="1" spans="1:15">
      <c r="A49" s="8">
        <f t="shared" si="6"/>
        <v>44</v>
      </c>
      <c r="B49" s="11" t="s">
        <v>175</v>
      </c>
      <c r="C49" s="8" t="s">
        <v>43</v>
      </c>
      <c r="D49" s="10" t="s">
        <v>133</v>
      </c>
      <c r="E49" s="15" t="s">
        <v>136</v>
      </c>
      <c r="F49" s="15" t="s">
        <v>198</v>
      </c>
      <c r="G49" s="17" t="s">
        <v>77</v>
      </c>
      <c r="H49" s="15" t="s">
        <v>133</v>
      </c>
      <c r="I49" s="15" t="s">
        <v>152</v>
      </c>
      <c r="J49" s="20" t="s">
        <v>13</v>
      </c>
      <c r="K49" s="21" t="s">
        <v>140</v>
      </c>
      <c r="L49" s="8">
        <v>80</v>
      </c>
      <c r="M49" s="8">
        <f t="shared" si="3"/>
        <v>1</v>
      </c>
      <c r="N49" s="22" t="s">
        <v>50</v>
      </c>
      <c r="O49" s="23"/>
    </row>
    <row r="50" s="1" customFormat="1" ht="25" customHeight="1" spans="1:15">
      <c r="A50" s="8">
        <f t="shared" si="6"/>
        <v>45</v>
      </c>
      <c r="B50" s="11" t="s">
        <v>199</v>
      </c>
      <c r="C50" s="8" t="s">
        <v>43</v>
      </c>
      <c r="D50" s="10" t="s">
        <v>133</v>
      </c>
      <c r="E50" s="15" t="s">
        <v>92</v>
      </c>
      <c r="F50" s="15" t="s">
        <v>200</v>
      </c>
      <c r="G50" s="17" t="s">
        <v>43</v>
      </c>
      <c r="H50" s="15" t="s">
        <v>133</v>
      </c>
      <c r="I50" s="15" t="s">
        <v>166</v>
      </c>
      <c r="J50" s="20" t="s">
        <v>13</v>
      </c>
      <c r="K50" s="21" t="s">
        <v>140</v>
      </c>
      <c r="L50" s="8">
        <v>80</v>
      </c>
      <c r="M50" s="8">
        <f t="shared" si="3"/>
        <v>1</v>
      </c>
      <c r="N50" s="22" t="s">
        <v>50</v>
      </c>
      <c r="O50" s="23"/>
    </row>
    <row r="51" s="1" customFormat="1" ht="25" customHeight="1" spans="1:15">
      <c r="A51" s="8">
        <f t="shared" si="6"/>
        <v>46</v>
      </c>
      <c r="B51" s="11" t="s">
        <v>201</v>
      </c>
      <c r="C51" s="8" t="s">
        <v>43</v>
      </c>
      <c r="D51" s="10" t="s">
        <v>133</v>
      </c>
      <c r="E51" s="15" t="s">
        <v>152</v>
      </c>
      <c r="F51" s="15" t="s">
        <v>202</v>
      </c>
      <c r="G51" s="17" t="s">
        <v>43</v>
      </c>
      <c r="H51" s="15" t="s">
        <v>133</v>
      </c>
      <c r="I51" s="15" t="s">
        <v>136</v>
      </c>
      <c r="J51" s="20" t="s">
        <v>13</v>
      </c>
      <c r="K51" s="21" t="s">
        <v>140</v>
      </c>
      <c r="L51" s="8">
        <v>80</v>
      </c>
      <c r="M51" s="8">
        <f t="shared" si="3"/>
        <v>1</v>
      </c>
      <c r="N51" s="22" t="s">
        <v>50</v>
      </c>
      <c r="O51" s="23"/>
    </row>
    <row r="52" s="1" customFormat="1" ht="25" customHeight="1" spans="1:15">
      <c r="A52" s="8">
        <f t="shared" si="6"/>
        <v>47</v>
      </c>
      <c r="B52" s="9" t="s">
        <v>203</v>
      </c>
      <c r="C52" s="8" t="s">
        <v>43</v>
      </c>
      <c r="D52" s="10" t="s">
        <v>133</v>
      </c>
      <c r="E52" s="15" t="s">
        <v>166</v>
      </c>
      <c r="F52" s="15" t="s">
        <v>139</v>
      </c>
      <c r="G52" s="16" t="s">
        <v>43</v>
      </c>
      <c r="H52" s="15" t="s">
        <v>133</v>
      </c>
      <c r="I52" s="15" t="s">
        <v>134</v>
      </c>
      <c r="J52" s="20" t="s">
        <v>13</v>
      </c>
      <c r="K52" s="21" t="s">
        <v>140</v>
      </c>
      <c r="L52" s="8">
        <v>80</v>
      </c>
      <c r="M52" s="8">
        <f t="shared" si="3"/>
        <v>1</v>
      </c>
      <c r="N52" s="22" t="s">
        <v>50</v>
      </c>
      <c r="O52" s="23"/>
    </row>
    <row r="53" s="1" customFormat="1" ht="25" customHeight="1" spans="1:15">
      <c r="A53" s="8">
        <f t="shared" si="6"/>
        <v>48</v>
      </c>
      <c r="B53" s="9" t="s">
        <v>204</v>
      </c>
      <c r="C53" s="8" t="s">
        <v>43</v>
      </c>
      <c r="D53" s="10" t="s">
        <v>133</v>
      </c>
      <c r="E53" s="15" t="s">
        <v>205</v>
      </c>
      <c r="F53" s="15" t="s">
        <v>206</v>
      </c>
      <c r="G53" s="16" t="s">
        <v>77</v>
      </c>
      <c r="H53" s="15" t="s">
        <v>133</v>
      </c>
      <c r="I53" s="15" t="s">
        <v>86</v>
      </c>
      <c r="J53" s="20" t="s">
        <v>13</v>
      </c>
      <c r="K53" s="21" t="s">
        <v>87</v>
      </c>
      <c r="L53" s="8">
        <v>80</v>
      </c>
      <c r="M53" s="8">
        <f t="shared" si="3"/>
        <v>1</v>
      </c>
      <c r="N53" s="22" t="s">
        <v>50</v>
      </c>
      <c r="O53" s="23"/>
    </row>
    <row r="54" s="1" customFormat="1" ht="25" customHeight="1" spans="1:15">
      <c r="A54" s="8">
        <f t="shared" si="6"/>
        <v>49</v>
      </c>
      <c r="B54" s="9" t="s">
        <v>207</v>
      </c>
      <c r="C54" s="8" t="s">
        <v>43</v>
      </c>
      <c r="D54" s="10" t="s">
        <v>133</v>
      </c>
      <c r="E54" s="15" t="s">
        <v>147</v>
      </c>
      <c r="F54" s="15" t="s">
        <v>208</v>
      </c>
      <c r="G54" s="16" t="s">
        <v>43</v>
      </c>
      <c r="H54" s="15" t="s">
        <v>133</v>
      </c>
      <c r="I54" s="15" t="s">
        <v>134</v>
      </c>
      <c r="J54" s="20" t="s">
        <v>13</v>
      </c>
      <c r="K54" s="21" t="s">
        <v>87</v>
      </c>
      <c r="L54" s="8">
        <v>80</v>
      </c>
      <c r="M54" s="8">
        <f t="shared" si="3"/>
        <v>1</v>
      </c>
      <c r="N54" s="22" t="s">
        <v>50</v>
      </c>
      <c r="O54" s="23"/>
    </row>
    <row r="55" s="1" customFormat="1" ht="25" customHeight="1" spans="1:15">
      <c r="A55" s="8">
        <f t="shared" si="6"/>
        <v>50</v>
      </c>
      <c r="B55" s="9" t="s">
        <v>209</v>
      </c>
      <c r="C55" s="8" t="s">
        <v>43</v>
      </c>
      <c r="D55" s="10" t="s">
        <v>133</v>
      </c>
      <c r="E55" s="15" t="s">
        <v>152</v>
      </c>
      <c r="F55" s="15" t="s">
        <v>210</v>
      </c>
      <c r="G55" s="16" t="s">
        <v>77</v>
      </c>
      <c r="H55" s="15" t="s">
        <v>133</v>
      </c>
      <c r="I55" s="15" t="s">
        <v>211</v>
      </c>
      <c r="J55" s="20" t="s">
        <v>13</v>
      </c>
      <c r="K55" s="21" t="s">
        <v>87</v>
      </c>
      <c r="L55" s="8">
        <v>80</v>
      </c>
      <c r="M55" s="8">
        <f t="shared" si="3"/>
        <v>1</v>
      </c>
      <c r="N55" s="22" t="s">
        <v>50</v>
      </c>
      <c r="O55" s="23"/>
    </row>
    <row r="56" s="1" customFormat="1" ht="25" customHeight="1" spans="1:15">
      <c r="A56" s="8">
        <f t="shared" si="6"/>
        <v>51</v>
      </c>
      <c r="B56" s="9" t="s">
        <v>212</v>
      </c>
      <c r="C56" s="8" t="s">
        <v>43</v>
      </c>
      <c r="D56" s="10" t="s">
        <v>133</v>
      </c>
      <c r="E56" s="15" t="s">
        <v>194</v>
      </c>
      <c r="F56" s="15" t="s">
        <v>213</v>
      </c>
      <c r="G56" s="16" t="s">
        <v>43</v>
      </c>
      <c r="H56" s="15" t="s">
        <v>133</v>
      </c>
      <c r="I56" s="15" t="s">
        <v>214</v>
      </c>
      <c r="J56" s="20" t="s">
        <v>13</v>
      </c>
      <c r="K56" s="21" t="s">
        <v>87</v>
      </c>
      <c r="L56" s="8">
        <v>80</v>
      </c>
      <c r="M56" s="8">
        <f t="shared" si="3"/>
        <v>1</v>
      </c>
      <c r="N56" s="22" t="s">
        <v>50</v>
      </c>
      <c r="O56" s="23"/>
    </row>
    <row r="57" s="1" customFormat="1" ht="25" customHeight="1" spans="1:15">
      <c r="A57" s="8">
        <f t="shared" ref="A57:A66" si="7">ROW()-5</f>
        <v>52</v>
      </c>
      <c r="B57" s="11" t="s">
        <v>215</v>
      </c>
      <c r="C57" s="8" t="s">
        <v>43</v>
      </c>
      <c r="D57" s="10" t="s">
        <v>133</v>
      </c>
      <c r="E57" s="15" t="s">
        <v>174</v>
      </c>
      <c r="F57" s="15" t="s">
        <v>216</v>
      </c>
      <c r="G57" s="18" t="s">
        <v>77</v>
      </c>
      <c r="H57" s="15" t="s">
        <v>133</v>
      </c>
      <c r="I57" s="15" t="s">
        <v>217</v>
      </c>
      <c r="J57" s="20" t="s">
        <v>13</v>
      </c>
      <c r="K57" s="21" t="s">
        <v>162</v>
      </c>
      <c r="L57" s="8">
        <v>80</v>
      </c>
      <c r="M57" s="8">
        <f t="shared" si="3"/>
        <v>1</v>
      </c>
      <c r="N57" s="22" t="s">
        <v>50</v>
      </c>
      <c r="O57" s="23"/>
    </row>
    <row r="58" s="1" customFormat="1" ht="25" customHeight="1" spans="1:15">
      <c r="A58" s="8">
        <f t="shared" si="7"/>
        <v>53</v>
      </c>
      <c r="B58" s="11" t="s">
        <v>218</v>
      </c>
      <c r="C58" s="8" t="s">
        <v>77</v>
      </c>
      <c r="D58" s="10" t="s">
        <v>133</v>
      </c>
      <c r="E58" s="15" t="s">
        <v>134</v>
      </c>
      <c r="F58" s="15" t="s">
        <v>219</v>
      </c>
      <c r="G58" s="18" t="s">
        <v>43</v>
      </c>
      <c r="H58" s="15" t="s">
        <v>133</v>
      </c>
      <c r="I58" s="15" t="s">
        <v>164</v>
      </c>
      <c r="J58" s="20" t="s">
        <v>13</v>
      </c>
      <c r="K58" s="21" t="s">
        <v>87</v>
      </c>
      <c r="L58" s="8">
        <v>80</v>
      </c>
      <c r="M58" s="8">
        <f t="shared" si="3"/>
        <v>1</v>
      </c>
      <c r="N58" s="22" t="s">
        <v>50</v>
      </c>
      <c r="O58" s="23"/>
    </row>
    <row r="59" s="1" customFormat="1" ht="25" customHeight="1" spans="1:15">
      <c r="A59" s="8">
        <f t="shared" si="7"/>
        <v>54</v>
      </c>
      <c r="B59" s="11" t="s">
        <v>220</v>
      </c>
      <c r="C59" s="8" t="s">
        <v>77</v>
      </c>
      <c r="D59" s="10" t="s">
        <v>133</v>
      </c>
      <c r="E59" s="15" t="s">
        <v>221</v>
      </c>
      <c r="F59" s="15" t="s">
        <v>222</v>
      </c>
      <c r="G59" s="18" t="s">
        <v>77</v>
      </c>
      <c r="H59" s="15" t="s">
        <v>133</v>
      </c>
      <c r="I59" s="15" t="s">
        <v>96</v>
      </c>
      <c r="J59" s="20" t="s">
        <v>13</v>
      </c>
      <c r="K59" s="21" t="s">
        <v>223</v>
      </c>
      <c r="L59" s="8">
        <v>80</v>
      </c>
      <c r="M59" s="8">
        <f t="shared" si="3"/>
        <v>1</v>
      </c>
      <c r="N59" s="22" t="s">
        <v>50</v>
      </c>
      <c r="O59" s="23"/>
    </row>
    <row r="60" s="1" customFormat="1" ht="25" customHeight="1" spans="1:15">
      <c r="A60" s="8">
        <f t="shared" si="7"/>
        <v>55</v>
      </c>
      <c r="B60" s="11" t="s">
        <v>224</v>
      </c>
      <c r="C60" s="8" t="s">
        <v>77</v>
      </c>
      <c r="D60" s="10" t="s">
        <v>44</v>
      </c>
      <c r="E60" s="15" t="s">
        <v>225</v>
      </c>
      <c r="F60" s="15" t="s">
        <v>226</v>
      </c>
      <c r="G60" s="18" t="s">
        <v>77</v>
      </c>
      <c r="H60" s="15" t="s">
        <v>133</v>
      </c>
      <c r="I60" s="15" t="s">
        <v>227</v>
      </c>
      <c r="J60" s="20" t="s">
        <v>13</v>
      </c>
      <c r="K60" s="21" t="s">
        <v>228</v>
      </c>
      <c r="L60" s="8">
        <v>80</v>
      </c>
      <c r="M60" s="8">
        <f t="shared" si="3"/>
        <v>1</v>
      </c>
      <c r="N60" s="22" t="s">
        <v>50</v>
      </c>
      <c r="O60" s="23"/>
    </row>
    <row r="61" s="1" customFormat="1" ht="25" customHeight="1" spans="1:15">
      <c r="A61" s="8">
        <f t="shared" si="7"/>
        <v>56</v>
      </c>
      <c r="B61" s="11" t="s">
        <v>229</v>
      </c>
      <c r="C61" s="8" t="s">
        <v>77</v>
      </c>
      <c r="D61" s="10" t="s">
        <v>44</v>
      </c>
      <c r="E61" s="15" t="s">
        <v>230</v>
      </c>
      <c r="F61" s="15" t="s">
        <v>231</v>
      </c>
      <c r="G61" s="18" t="s">
        <v>77</v>
      </c>
      <c r="H61" s="15" t="s">
        <v>133</v>
      </c>
      <c r="I61" s="15" t="s">
        <v>232</v>
      </c>
      <c r="J61" s="20" t="s">
        <v>13</v>
      </c>
      <c r="K61" s="21" t="s">
        <v>228</v>
      </c>
      <c r="L61" s="8">
        <v>80</v>
      </c>
      <c r="M61" s="8">
        <f t="shared" si="3"/>
        <v>1</v>
      </c>
      <c r="N61" s="22" t="s">
        <v>50</v>
      </c>
      <c r="O61" s="23"/>
    </row>
    <row r="62" s="1" customFormat="1" ht="25" customHeight="1" spans="1:15">
      <c r="A62" s="8">
        <f t="shared" si="7"/>
        <v>57</v>
      </c>
      <c r="B62" s="11" t="s">
        <v>233</v>
      </c>
      <c r="C62" s="8" t="s">
        <v>77</v>
      </c>
      <c r="D62" s="10" t="s">
        <v>44</v>
      </c>
      <c r="E62" s="15" t="s">
        <v>230</v>
      </c>
      <c r="F62" s="15" t="s">
        <v>234</v>
      </c>
      <c r="G62" s="18" t="s">
        <v>43</v>
      </c>
      <c r="H62" s="15" t="s">
        <v>133</v>
      </c>
      <c r="I62" s="15" t="s">
        <v>116</v>
      </c>
      <c r="J62" s="20" t="s">
        <v>13</v>
      </c>
      <c r="K62" s="21" t="s">
        <v>228</v>
      </c>
      <c r="L62" s="8">
        <v>80</v>
      </c>
      <c r="M62" s="8">
        <f t="shared" si="3"/>
        <v>1</v>
      </c>
      <c r="N62" s="22" t="s">
        <v>50</v>
      </c>
      <c r="O62" s="23"/>
    </row>
    <row r="63" s="1" customFormat="1" ht="25" customHeight="1" spans="1:15">
      <c r="A63" s="8">
        <f t="shared" si="7"/>
        <v>58</v>
      </c>
      <c r="B63" s="11" t="s">
        <v>235</v>
      </c>
      <c r="C63" s="8" t="s">
        <v>77</v>
      </c>
      <c r="D63" s="10" t="s">
        <v>44</v>
      </c>
      <c r="E63" s="15" t="s">
        <v>156</v>
      </c>
      <c r="F63" s="15" t="s">
        <v>236</v>
      </c>
      <c r="G63" s="18" t="s">
        <v>43</v>
      </c>
      <c r="H63" s="15" t="s">
        <v>133</v>
      </c>
      <c r="I63" s="15" t="s">
        <v>129</v>
      </c>
      <c r="J63" s="20" t="s">
        <v>13</v>
      </c>
      <c r="K63" s="21" t="s">
        <v>228</v>
      </c>
      <c r="L63" s="8">
        <v>80</v>
      </c>
      <c r="M63" s="8">
        <f t="shared" si="3"/>
        <v>1</v>
      </c>
      <c r="N63" s="22" t="s">
        <v>50</v>
      </c>
      <c r="O63" s="23"/>
    </row>
    <row r="64" s="1" customFormat="1" ht="25" customHeight="1" spans="1:15">
      <c r="A64" s="8">
        <f t="shared" si="7"/>
        <v>59</v>
      </c>
      <c r="B64" s="11" t="s">
        <v>237</v>
      </c>
      <c r="C64" s="8" t="s">
        <v>77</v>
      </c>
      <c r="D64" s="10" t="s">
        <v>44</v>
      </c>
      <c r="E64" s="15" t="s">
        <v>225</v>
      </c>
      <c r="F64" s="15" t="s">
        <v>238</v>
      </c>
      <c r="G64" s="18" t="s">
        <v>43</v>
      </c>
      <c r="H64" s="15" t="s">
        <v>133</v>
      </c>
      <c r="I64" s="15" t="s">
        <v>99</v>
      </c>
      <c r="J64" s="20" t="s">
        <v>13</v>
      </c>
      <c r="K64" s="21" t="s">
        <v>228</v>
      </c>
      <c r="L64" s="8">
        <v>80</v>
      </c>
      <c r="M64" s="8">
        <f t="shared" si="3"/>
        <v>1</v>
      </c>
      <c r="N64" s="22" t="s">
        <v>50</v>
      </c>
      <c r="O64" s="23"/>
    </row>
    <row r="65" s="1" customFormat="1" ht="25" customHeight="1" spans="1:15">
      <c r="A65" s="8">
        <f t="shared" si="7"/>
        <v>60</v>
      </c>
      <c r="B65" s="11" t="s">
        <v>233</v>
      </c>
      <c r="C65" s="8" t="s">
        <v>43</v>
      </c>
      <c r="D65" s="10" t="s">
        <v>44</v>
      </c>
      <c r="E65" s="15" t="s">
        <v>121</v>
      </c>
      <c r="F65" s="15" t="s">
        <v>239</v>
      </c>
      <c r="G65" s="18" t="s">
        <v>77</v>
      </c>
      <c r="H65" s="15" t="s">
        <v>133</v>
      </c>
      <c r="I65" s="15" t="s">
        <v>96</v>
      </c>
      <c r="J65" s="20" t="s">
        <v>13</v>
      </c>
      <c r="K65" s="21" t="s">
        <v>228</v>
      </c>
      <c r="L65" s="8">
        <v>80</v>
      </c>
      <c r="M65" s="8">
        <f t="shared" si="3"/>
        <v>1</v>
      </c>
      <c r="N65" s="22" t="s">
        <v>50</v>
      </c>
      <c r="O65" s="23"/>
    </row>
    <row r="66" s="1" customFormat="1" ht="25" customHeight="1" spans="1:15">
      <c r="A66" s="8">
        <f t="shared" si="7"/>
        <v>61</v>
      </c>
      <c r="B66" s="11" t="s">
        <v>240</v>
      </c>
      <c r="C66" s="8" t="s">
        <v>43</v>
      </c>
      <c r="D66" s="10" t="s">
        <v>44</v>
      </c>
      <c r="E66" s="15" t="s">
        <v>241</v>
      </c>
      <c r="F66" s="15" t="s">
        <v>242</v>
      </c>
      <c r="G66" s="18" t="s">
        <v>77</v>
      </c>
      <c r="H66" s="15" t="s">
        <v>133</v>
      </c>
      <c r="I66" s="15" t="s">
        <v>124</v>
      </c>
      <c r="J66" s="20" t="s">
        <v>13</v>
      </c>
      <c r="K66" s="21" t="s">
        <v>228</v>
      </c>
      <c r="L66" s="8">
        <v>80</v>
      </c>
      <c r="M66" s="8">
        <f t="shared" si="3"/>
        <v>1</v>
      </c>
      <c r="N66" s="22" t="s">
        <v>50</v>
      </c>
      <c r="O66" s="23"/>
    </row>
    <row r="67" s="1" customFormat="1" ht="25" customHeight="1" spans="1:15">
      <c r="A67" s="8">
        <f t="shared" ref="A67:A76" si="8">ROW()-5</f>
        <v>62</v>
      </c>
      <c r="B67" s="11" t="s">
        <v>243</v>
      </c>
      <c r="C67" s="8" t="s">
        <v>77</v>
      </c>
      <c r="D67" s="10" t="s">
        <v>44</v>
      </c>
      <c r="E67" s="15" t="s">
        <v>232</v>
      </c>
      <c r="F67" s="16" t="s">
        <v>244</v>
      </c>
      <c r="G67" s="18" t="s">
        <v>43</v>
      </c>
      <c r="H67" s="15" t="s">
        <v>133</v>
      </c>
      <c r="I67" s="15" t="s">
        <v>109</v>
      </c>
      <c r="J67" s="20" t="s">
        <v>13</v>
      </c>
      <c r="K67" s="21" t="s">
        <v>228</v>
      </c>
      <c r="L67" s="8">
        <v>80</v>
      </c>
      <c r="M67" s="8">
        <f t="shared" si="3"/>
        <v>1</v>
      </c>
      <c r="N67" s="22" t="s">
        <v>50</v>
      </c>
      <c r="O67" s="23"/>
    </row>
    <row r="68" s="1" customFormat="1" ht="25" customHeight="1" spans="1:15">
      <c r="A68" s="8">
        <f t="shared" si="8"/>
        <v>63</v>
      </c>
      <c r="B68" s="11" t="s">
        <v>245</v>
      </c>
      <c r="C68" s="8" t="s">
        <v>43</v>
      </c>
      <c r="D68" s="10" t="s">
        <v>44</v>
      </c>
      <c r="E68" s="15" t="s">
        <v>99</v>
      </c>
      <c r="F68" s="16" t="s">
        <v>246</v>
      </c>
      <c r="G68" s="18" t="s">
        <v>77</v>
      </c>
      <c r="H68" s="15" t="s">
        <v>133</v>
      </c>
      <c r="I68" s="15" t="s">
        <v>113</v>
      </c>
      <c r="J68" s="20" t="s">
        <v>13</v>
      </c>
      <c r="K68" s="21" t="s">
        <v>159</v>
      </c>
      <c r="L68" s="8">
        <v>80</v>
      </c>
      <c r="M68" s="8">
        <f t="shared" si="3"/>
        <v>1</v>
      </c>
      <c r="N68" s="22" t="s">
        <v>50</v>
      </c>
      <c r="O68" s="23"/>
    </row>
    <row r="69" s="1" customFormat="1" ht="25" customHeight="1" spans="1:15">
      <c r="A69" s="8">
        <f t="shared" si="8"/>
        <v>64</v>
      </c>
      <c r="B69" s="9" t="s">
        <v>247</v>
      </c>
      <c r="C69" s="8" t="s">
        <v>77</v>
      </c>
      <c r="D69" s="10" t="s">
        <v>44</v>
      </c>
      <c r="E69" s="15" t="s">
        <v>225</v>
      </c>
      <c r="F69" s="15" t="s">
        <v>248</v>
      </c>
      <c r="G69" s="16" t="s">
        <v>77</v>
      </c>
      <c r="H69" s="15" t="s">
        <v>133</v>
      </c>
      <c r="I69" s="15" t="s">
        <v>249</v>
      </c>
      <c r="J69" s="20" t="s">
        <v>13</v>
      </c>
      <c r="K69" s="21" t="s">
        <v>159</v>
      </c>
      <c r="L69" s="8">
        <v>80</v>
      </c>
      <c r="M69" s="8">
        <f t="shared" si="3"/>
        <v>1</v>
      </c>
      <c r="N69" s="22" t="s">
        <v>50</v>
      </c>
      <c r="O69" s="23"/>
    </row>
    <row r="70" s="1" customFormat="1" ht="25" customHeight="1" spans="1:15">
      <c r="A70" s="8">
        <f t="shared" si="8"/>
        <v>65</v>
      </c>
      <c r="B70" s="9" t="s">
        <v>250</v>
      </c>
      <c r="C70" s="8" t="s">
        <v>77</v>
      </c>
      <c r="D70" s="10" t="s">
        <v>44</v>
      </c>
      <c r="E70" s="15" t="s">
        <v>251</v>
      </c>
      <c r="F70" s="15" t="s">
        <v>252</v>
      </c>
      <c r="G70" s="16" t="s">
        <v>43</v>
      </c>
      <c r="H70" s="15" t="s">
        <v>133</v>
      </c>
      <c r="I70" s="15" t="s">
        <v>109</v>
      </c>
      <c r="J70" s="20" t="s">
        <v>13</v>
      </c>
      <c r="K70" s="21" t="s">
        <v>159</v>
      </c>
      <c r="L70" s="8">
        <v>80</v>
      </c>
      <c r="M70" s="8">
        <f t="shared" si="3"/>
        <v>1</v>
      </c>
      <c r="N70" s="22" t="s">
        <v>50</v>
      </c>
      <c r="O70" s="23"/>
    </row>
    <row r="71" s="1" customFormat="1" ht="25" customHeight="1" spans="1:15">
      <c r="A71" s="8">
        <f t="shared" si="8"/>
        <v>66</v>
      </c>
      <c r="B71" s="9" t="s">
        <v>206</v>
      </c>
      <c r="C71" s="8" t="s">
        <v>77</v>
      </c>
      <c r="D71" s="10" t="s">
        <v>44</v>
      </c>
      <c r="E71" s="15" t="s">
        <v>111</v>
      </c>
      <c r="F71" s="15" t="s">
        <v>253</v>
      </c>
      <c r="G71" s="16" t="s">
        <v>43</v>
      </c>
      <c r="H71" s="15" t="s">
        <v>133</v>
      </c>
      <c r="I71" s="15" t="s">
        <v>119</v>
      </c>
      <c r="J71" s="20" t="s">
        <v>13</v>
      </c>
      <c r="K71" s="21" t="s">
        <v>159</v>
      </c>
      <c r="L71" s="8">
        <v>80</v>
      </c>
      <c r="M71" s="8">
        <f t="shared" si="3"/>
        <v>1</v>
      </c>
      <c r="N71" s="22" t="s">
        <v>50</v>
      </c>
      <c r="O71" s="23"/>
    </row>
    <row r="72" s="1" customFormat="1" ht="25" customHeight="1" spans="1:15">
      <c r="A72" s="8">
        <f t="shared" si="8"/>
        <v>67</v>
      </c>
      <c r="B72" s="9" t="s">
        <v>254</v>
      </c>
      <c r="C72" s="8" t="s">
        <v>77</v>
      </c>
      <c r="D72" s="10" t="s">
        <v>44</v>
      </c>
      <c r="E72" s="15" t="s">
        <v>96</v>
      </c>
      <c r="F72" s="15" t="s">
        <v>255</v>
      </c>
      <c r="G72" s="16" t="s">
        <v>77</v>
      </c>
      <c r="H72" s="15" t="s">
        <v>133</v>
      </c>
      <c r="I72" s="15" t="s">
        <v>256</v>
      </c>
      <c r="J72" s="20" t="s">
        <v>13</v>
      </c>
      <c r="K72" s="21" t="s">
        <v>159</v>
      </c>
      <c r="L72" s="8">
        <v>80</v>
      </c>
      <c r="M72" s="8">
        <f t="shared" si="3"/>
        <v>1</v>
      </c>
      <c r="N72" s="22" t="s">
        <v>50</v>
      </c>
      <c r="O72" s="23"/>
    </row>
    <row r="73" s="1" customFormat="1" ht="25" customHeight="1" spans="1:15">
      <c r="A73" s="8">
        <f t="shared" si="8"/>
        <v>68</v>
      </c>
      <c r="B73" s="9" t="s">
        <v>257</v>
      </c>
      <c r="C73" s="8" t="s">
        <v>43</v>
      </c>
      <c r="D73" s="10" t="s">
        <v>44</v>
      </c>
      <c r="E73" s="15" t="s">
        <v>116</v>
      </c>
      <c r="F73" s="15" t="s">
        <v>258</v>
      </c>
      <c r="G73" s="16" t="s">
        <v>43</v>
      </c>
      <c r="H73" s="15" t="s">
        <v>133</v>
      </c>
      <c r="I73" s="15" t="s">
        <v>259</v>
      </c>
      <c r="J73" s="20" t="s">
        <v>13</v>
      </c>
      <c r="K73" s="21" t="s">
        <v>159</v>
      </c>
      <c r="L73" s="8">
        <v>80</v>
      </c>
      <c r="M73" s="8">
        <f t="shared" si="3"/>
        <v>1</v>
      </c>
      <c r="N73" s="22" t="s">
        <v>50</v>
      </c>
      <c r="O73" s="23"/>
    </row>
    <row r="74" s="1" customFormat="1" ht="25" customHeight="1" spans="1:15">
      <c r="A74" s="8">
        <f t="shared" si="8"/>
        <v>69</v>
      </c>
      <c r="B74" s="9" t="s">
        <v>260</v>
      </c>
      <c r="C74" s="8" t="s">
        <v>43</v>
      </c>
      <c r="D74" s="10" t="s">
        <v>44</v>
      </c>
      <c r="E74" s="15" t="s">
        <v>109</v>
      </c>
      <c r="F74" s="15" t="s">
        <v>261</v>
      </c>
      <c r="G74" s="16" t="s">
        <v>43</v>
      </c>
      <c r="H74" s="15" t="s">
        <v>133</v>
      </c>
      <c r="I74" s="15" t="s">
        <v>109</v>
      </c>
      <c r="J74" s="20" t="s">
        <v>13</v>
      </c>
      <c r="K74" s="21" t="s">
        <v>159</v>
      </c>
      <c r="L74" s="8">
        <v>80</v>
      </c>
      <c r="M74" s="8">
        <f t="shared" si="3"/>
        <v>1</v>
      </c>
      <c r="N74" s="22" t="s">
        <v>50</v>
      </c>
      <c r="O74" s="23"/>
    </row>
    <row r="75" s="1" customFormat="1" ht="22" customHeight="1" spans="1:15">
      <c r="A75" s="8">
        <f t="shared" si="8"/>
        <v>70</v>
      </c>
      <c r="B75" s="9" t="s">
        <v>262</v>
      </c>
      <c r="C75" s="8" t="s">
        <v>43</v>
      </c>
      <c r="D75" s="10" t="s">
        <v>44</v>
      </c>
      <c r="E75" s="15" t="s">
        <v>263</v>
      </c>
      <c r="F75" s="15" t="s">
        <v>264</v>
      </c>
      <c r="G75" s="16" t="s">
        <v>43</v>
      </c>
      <c r="H75" s="15" t="s">
        <v>133</v>
      </c>
      <c r="I75" s="15" t="s">
        <v>109</v>
      </c>
      <c r="J75" s="20" t="s">
        <v>13</v>
      </c>
      <c r="K75" s="21" t="s">
        <v>159</v>
      </c>
      <c r="L75" s="8">
        <v>80</v>
      </c>
      <c r="M75" s="8">
        <f t="shared" si="3"/>
        <v>1</v>
      </c>
      <c r="N75" s="22" t="s">
        <v>50</v>
      </c>
      <c r="O75" s="23"/>
    </row>
    <row r="76" s="1" customFormat="1" ht="20" customHeight="1" spans="1:15">
      <c r="A76" s="8">
        <f t="shared" si="8"/>
        <v>71</v>
      </c>
      <c r="B76" s="9" t="s">
        <v>265</v>
      </c>
      <c r="C76" s="8" t="s">
        <v>43</v>
      </c>
      <c r="D76" s="10" t="s">
        <v>44</v>
      </c>
      <c r="E76" s="15" t="s">
        <v>99</v>
      </c>
      <c r="F76" s="15" t="s">
        <v>266</v>
      </c>
      <c r="G76" s="16" t="s">
        <v>43</v>
      </c>
      <c r="H76" s="15" t="s">
        <v>133</v>
      </c>
      <c r="I76" s="15" t="s">
        <v>116</v>
      </c>
      <c r="J76" s="20" t="s">
        <v>13</v>
      </c>
      <c r="K76" s="21" t="s">
        <v>159</v>
      </c>
      <c r="L76" s="8">
        <v>80</v>
      </c>
      <c r="M76" s="8">
        <f t="shared" si="3"/>
        <v>1</v>
      </c>
      <c r="N76" s="22" t="s">
        <v>50</v>
      </c>
      <c r="O76" s="23"/>
    </row>
    <row r="77" s="1" customFormat="1" ht="25" customHeight="1" spans="1:15">
      <c r="A77" s="8">
        <f t="shared" ref="A77:A86" si="9">ROW()-5</f>
        <v>72</v>
      </c>
      <c r="B77" s="9" t="s">
        <v>267</v>
      </c>
      <c r="C77" s="8" t="s">
        <v>77</v>
      </c>
      <c r="D77" s="10" t="s">
        <v>133</v>
      </c>
      <c r="E77" s="15" t="s">
        <v>268</v>
      </c>
      <c r="F77" s="15" t="s">
        <v>269</v>
      </c>
      <c r="G77" s="16" t="s">
        <v>43</v>
      </c>
      <c r="H77" s="15" t="s">
        <v>133</v>
      </c>
      <c r="I77" s="15" t="s">
        <v>270</v>
      </c>
      <c r="J77" s="20" t="s">
        <v>23</v>
      </c>
      <c r="K77" s="21" t="s">
        <v>271</v>
      </c>
      <c r="L77" s="8">
        <v>80</v>
      </c>
      <c r="M77" s="8">
        <f t="shared" si="3"/>
        <v>1</v>
      </c>
      <c r="N77" s="22" t="s">
        <v>50</v>
      </c>
      <c r="O77" s="23"/>
    </row>
    <row r="78" s="1" customFormat="1" ht="25" customHeight="1" spans="1:15">
      <c r="A78" s="8">
        <f t="shared" si="9"/>
        <v>73</v>
      </c>
      <c r="B78" s="9" t="s">
        <v>272</v>
      </c>
      <c r="C78" s="8" t="s">
        <v>43</v>
      </c>
      <c r="D78" s="10" t="s">
        <v>133</v>
      </c>
      <c r="E78" s="15" t="s">
        <v>273</v>
      </c>
      <c r="F78" s="15" t="s">
        <v>274</v>
      </c>
      <c r="G78" s="16" t="s">
        <v>43</v>
      </c>
      <c r="H78" s="15" t="s">
        <v>133</v>
      </c>
      <c r="I78" s="15" t="s">
        <v>275</v>
      </c>
      <c r="J78" s="20" t="s">
        <v>23</v>
      </c>
      <c r="K78" s="21" t="s">
        <v>271</v>
      </c>
      <c r="L78" s="8">
        <v>80</v>
      </c>
      <c r="M78" s="8">
        <f t="shared" si="3"/>
        <v>1</v>
      </c>
      <c r="N78" s="22" t="s">
        <v>50</v>
      </c>
      <c r="O78" s="23"/>
    </row>
    <row r="79" s="1" customFormat="1" ht="25" customHeight="1" spans="1:15">
      <c r="A79" s="8">
        <f t="shared" si="9"/>
        <v>74</v>
      </c>
      <c r="B79" s="9" t="s">
        <v>276</v>
      </c>
      <c r="C79" s="8" t="s">
        <v>77</v>
      </c>
      <c r="D79" s="10" t="s">
        <v>133</v>
      </c>
      <c r="E79" s="15" t="s">
        <v>277</v>
      </c>
      <c r="F79" s="15" t="s">
        <v>278</v>
      </c>
      <c r="G79" s="16" t="s">
        <v>43</v>
      </c>
      <c r="H79" s="15" t="s">
        <v>133</v>
      </c>
      <c r="I79" s="15" t="s">
        <v>275</v>
      </c>
      <c r="J79" s="20" t="s">
        <v>23</v>
      </c>
      <c r="K79" s="21" t="s">
        <v>271</v>
      </c>
      <c r="L79" s="8">
        <v>80</v>
      </c>
      <c r="M79" s="8">
        <f t="shared" si="3"/>
        <v>1</v>
      </c>
      <c r="N79" s="22" t="s">
        <v>50</v>
      </c>
      <c r="O79" s="23"/>
    </row>
    <row r="80" s="1" customFormat="1" ht="25" customHeight="1" spans="1:15">
      <c r="A80" s="8">
        <f t="shared" si="9"/>
        <v>75</v>
      </c>
      <c r="B80" s="9" t="s">
        <v>279</v>
      </c>
      <c r="C80" s="8" t="s">
        <v>43</v>
      </c>
      <c r="D80" s="10" t="s">
        <v>133</v>
      </c>
      <c r="E80" s="15" t="s">
        <v>280</v>
      </c>
      <c r="F80" s="15" t="s">
        <v>281</v>
      </c>
      <c r="G80" s="16" t="s">
        <v>77</v>
      </c>
      <c r="H80" s="15" t="s">
        <v>133</v>
      </c>
      <c r="I80" s="15" t="s">
        <v>282</v>
      </c>
      <c r="J80" s="20" t="s">
        <v>23</v>
      </c>
      <c r="K80" s="21" t="s">
        <v>271</v>
      </c>
      <c r="L80" s="8">
        <v>80</v>
      </c>
      <c r="M80" s="8">
        <f t="shared" si="3"/>
        <v>1</v>
      </c>
      <c r="N80" s="22" t="s">
        <v>50</v>
      </c>
      <c r="O80" s="23"/>
    </row>
    <row r="81" s="1" customFormat="1" ht="25" customHeight="1" spans="1:15">
      <c r="A81" s="8">
        <f t="shared" si="9"/>
        <v>76</v>
      </c>
      <c r="B81" s="9" t="s">
        <v>283</v>
      </c>
      <c r="C81" s="8" t="s">
        <v>43</v>
      </c>
      <c r="D81" s="10" t="s">
        <v>133</v>
      </c>
      <c r="E81" s="15" t="s">
        <v>284</v>
      </c>
      <c r="F81" s="15" t="s">
        <v>88</v>
      </c>
      <c r="G81" s="16" t="s">
        <v>43</v>
      </c>
      <c r="H81" s="15" t="s">
        <v>133</v>
      </c>
      <c r="I81" s="15" t="s">
        <v>285</v>
      </c>
      <c r="J81" s="20" t="s">
        <v>23</v>
      </c>
      <c r="K81" s="21" t="s">
        <v>271</v>
      </c>
      <c r="L81" s="8">
        <v>80</v>
      </c>
      <c r="M81" s="8">
        <f t="shared" ref="M81:M144" si="10">L81/80</f>
        <v>1</v>
      </c>
      <c r="N81" s="22" t="s">
        <v>50</v>
      </c>
      <c r="O81" s="23"/>
    </row>
    <row r="82" s="1" customFormat="1" ht="25" customHeight="1" spans="1:15">
      <c r="A82" s="8">
        <f t="shared" si="9"/>
        <v>77</v>
      </c>
      <c r="B82" s="9" t="s">
        <v>286</v>
      </c>
      <c r="C82" s="8" t="s">
        <v>77</v>
      </c>
      <c r="D82" s="10" t="s">
        <v>133</v>
      </c>
      <c r="E82" s="15" t="s">
        <v>282</v>
      </c>
      <c r="F82" s="15" t="s">
        <v>287</v>
      </c>
      <c r="G82" s="16" t="s">
        <v>43</v>
      </c>
      <c r="H82" s="15" t="s">
        <v>133</v>
      </c>
      <c r="I82" s="15" t="s">
        <v>285</v>
      </c>
      <c r="J82" s="20" t="s">
        <v>23</v>
      </c>
      <c r="K82" s="21" t="s">
        <v>271</v>
      </c>
      <c r="L82" s="8">
        <v>80</v>
      </c>
      <c r="M82" s="8">
        <f t="shared" si="10"/>
        <v>1</v>
      </c>
      <c r="N82" s="22" t="s">
        <v>50</v>
      </c>
      <c r="O82" s="23"/>
    </row>
    <row r="83" s="1" customFormat="1" ht="25" customHeight="1" spans="1:15">
      <c r="A83" s="8">
        <f t="shared" si="9"/>
        <v>78</v>
      </c>
      <c r="B83" s="9" t="s">
        <v>288</v>
      </c>
      <c r="C83" s="8" t="s">
        <v>43</v>
      </c>
      <c r="D83" s="10" t="s">
        <v>133</v>
      </c>
      <c r="E83" s="15" t="s">
        <v>280</v>
      </c>
      <c r="F83" s="15" t="s">
        <v>289</v>
      </c>
      <c r="G83" s="16" t="s">
        <v>43</v>
      </c>
      <c r="H83" s="15" t="s">
        <v>133</v>
      </c>
      <c r="I83" s="15" t="s">
        <v>290</v>
      </c>
      <c r="J83" s="20" t="s">
        <v>23</v>
      </c>
      <c r="K83" s="21" t="s">
        <v>271</v>
      </c>
      <c r="L83" s="8">
        <v>80</v>
      </c>
      <c r="M83" s="8">
        <f t="shared" si="10"/>
        <v>1</v>
      </c>
      <c r="N83" s="22" t="s">
        <v>50</v>
      </c>
      <c r="O83" s="23"/>
    </row>
    <row r="84" s="1" customFormat="1" ht="25" customHeight="1" spans="1:15">
      <c r="A84" s="8">
        <f t="shared" si="9"/>
        <v>79</v>
      </c>
      <c r="B84" s="9" t="s">
        <v>291</v>
      </c>
      <c r="C84" s="8" t="s">
        <v>77</v>
      </c>
      <c r="D84" s="10" t="s">
        <v>133</v>
      </c>
      <c r="E84" s="15" t="s">
        <v>292</v>
      </c>
      <c r="F84" s="15" t="s">
        <v>289</v>
      </c>
      <c r="G84" s="16" t="s">
        <v>43</v>
      </c>
      <c r="H84" s="15" t="s">
        <v>133</v>
      </c>
      <c r="I84" s="15" t="s">
        <v>290</v>
      </c>
      <c r="J84" s="20" t="s">
        <v>23</v>
      </c>
      <c r="K84" s="21" t="s">
        <v>271</v>
      </c>
      <c r="L84" s="8">
        <v>80</v>
      </c>
      <c r="M84" s="8">
        <f t="shared" si="10"/>
        <v>1</v>
      </c>
      <c r="N84" s="22" t="s">
        <v>50</v>
      </c>
      <c r="O84" s="23"/>
    </row>
    <row r="85" s="1" customFormat="1" ht="25" customHeight="1" spans="1:15">
      <c r="A85" s="8">
        <f t="shared" si="9"/>
        <v>80</v>
      </c>
      <c r="B85" s="9" t="s">
        <v>293</v>
      </c>
      <c r="C85" s="8" t="s">
        <v>43</v>
      </c>
      <c r="D85" s="10" t="s">
        <v>133</v>
      </c>
      <c r="E85" s="15" t="s">
        <v>290</v>
      </c>
      <c r="F85" s="15" t="s">
        <v>294</v>
      </c>
      <c r="G85" s="16" t="s">
        <v>43</v>
      </c>
      <c r="H85" s="15" t="s">
        <v>133</v>
      </c>
      <c r="I85" s="15" t="s">
        <v>277</v>
      </c>
      <c r="J85" s="20" t="s">
        <v>23</v>
      </c>
      <c r="K85" s="21" t="s">
        <v>271</v>
      </c>
      <c r="L85" s="8">
        <v>80</v>
      </c>
      <c r="M85" s="8">
        <f t="shared" si="10"/>
        <v>1</v>
      </c>
      <c r="N85" s="22" t="s">
        <v>50</v>
      </c>
      <c r="O85" s="23"/>
    </row>
    <row r="86" s="1" customFormat="1" ht="25" customHeight="1" spans="1:15">
      <c r="A86" s="8">
        <f t="shared" si="9"/>
        <v>81</v>
      </c>
      <c r="B86" s="9" t="s">
        <v>295</v>
      </c>
      <c r="C86" s="8" t="s">
        <v>77</v>
      </c>
      <c r="D86" s="10" t="s">
        <v>133</v>
      </c>
      <c r="E86" s="15" t="s">
        <v>296</v>
      </c>
      <c r="F86" s="15" t="s">
        <v>294</v>
      </c>
      <c r="G86" s="16" t="s">
        <v>43</v>
      </c>
      <c r="H86" s="15" t="s">
        <v>133</v>
      </c>
      <c r="I86" s="15" t="s">
        <v>277</v>
      </c>
      <c r="J86" s="20" t="s">
        <v>23</v>
      </c>
      <c r="K86" s="21" t="s">
        <v>271</v>
      </c>
      <c r="L86" s="8">
        <v>80</v>
      </c>
      <c r="M86" s="8">
        <f t="shared" si="10"/>
        <v>1</v>
      </c>
      <c r="N86" s="22" t="s">
        <v>50</v>
      </c>
      <c r="O86" s="23"/>
    </row>
    <row r="87" s="1" customFormat="1" ht="25" customHeight="1" spans="1:15">
      <c r="A87" s="8">
        <f t="shared" ref="A87:A96" si="11">ROW()-5</f>
        <v>82</v>
      </c>
      <c r="B87" s="9" t="s">
        <v>297</v>
      </c>
      <c r="C87" s="8" t="s">
        <v>77</v>
      </c>
      <c r="D87" s="10" t="s">
        <v>133</v>
      </c>
      <c r="E87" s="15" t="s">
        <v>298</v>
      </c>
      <c r="F87" s="15" t="s">
        <v>294</v>
      </c>
      <c r="G87" s="16" t="s">
        <v>43</v>
      </c>
      <c r="H87" s="15" t="s">
        <v>133</v>
      </c>
      <c r="I87" s="15" t="s">
        <v>277</v>
      </c>
      <c r="J87" s="20" t="s">
        <v>23</v>
      </c>
      <c r="K87" s="21" t="s">
        <v>271</v>
      </c>
      <c r="L87" s="8">
        <v>80</v>
      </c>
      <c r="M87" s="8">
        <f t="shared" si="10"/>
        <v>1</v>
      </c>
      <c r="N87" s="22" t="s">
        <v>50</v>
      </c>
      <c r="O87" s="23"/>
    </row>
    <row r="88" s="1" customFormat="1" ht="25" customHeight="1" spans="1:15">
      <c r="A88" s="8">
        <f t="shared" si="11"/>
        <v>83</v>
      </c>
      <c r="B88" s="11" t="s">
        <v>299</v>
      </c>
      <c r="C88" s="8" t="s">
        <v>77</v>
      </c>
      <c r="D88" s="10" t="s">
        <v>133</v>
      </c>
      <c r="E88" s="15" t="s">
        <v>284</v>
      </c>
      <c r="F88" s="15" t="s">
        <v>300</v>
      </c>
      <c r="G88" s="17" t="s">
        <v>43</v>
      </c>
      <c r="H88" s="15" t="s">
        <v>133</v>
      </c>
      <c r="I88" s="15" t="s">
        <v>301</v>
      </c>
      <c r="J88" s="20" t="s">
        <v>23</v>
      </c>
      <c r="K88" s="21" t="s">
        <v>271</v>
      </c>
      <c r="L88" s="8">
        <v>80</v>
      </c>
      <c r="M88" s="8">
        <f t="shared" si="10"/>
        <v>1</v>
      </c>
      <c r="N88" s="22" t="s">
        <v>50</v>
      </c>
      <c r="O88" s="23"/>
    </row>
    <row r="89" s="1" customFormat="1" ht="25" customHeight="1" spans="1:15">
      <c r="A89" s="8">
        <f t="shared" si="11"/>
        <v>84</v>
      </c>
      <c r="B89" s="11" t="s">
        <v>302</v>
      </c>
      <c r="C89" s="8" t="s">
        <v>77</v>
      </c>
      <c r="D89" s="10" t="s">
        <v>133</v>
      </c>
      <c r="E89" s="15" t="s">
        <v>292</v>
      </c>
      <c r="F89" s="15" t="s">
        <v>303</v>
      </c>
      <c r="G89" s="17" t="s">
        <v>43</v>
      </c>
      <c r="H89" s="15" t="s">
        <v>133</v>
      </c>
      <c r="I89" s="15" t="s">
        <v>304</v>
      </c>
      <c r="J89" s="20" t="s">
        <v>23</v>
      </c>
      <c r="K89" s="21" t="s">
        <v>271</v>
      </c>
      <c r="L89" s="8">
        <v>80</v>
      </c>
      <c r="M89" s="8">
        <f t="shared" si="10"/>
        <v>1</v>
      </c>
      <c r="N89" s="22" t="s">
        <v>50</v>
      </c>
      <c r="O89" s="23"/>
    </row>
    <row r="90" s="1" customFormat="1" ht="25" customHeight="1" spans="1:15">
      <c r="A90" s="8">
        <f t="shared" si="11"/>
        <v>85</v>
      </c>
      <c r="B90" s="11" t="s">
        <v>305</v>
      </c>
      <c r="C90" s="8" t="s">
        <v>43</v>
      </c>
      <c r="D90" s="10" t="s">
        <v>133</v>
      </c>
      <c r="E90" s="15" t="s">
        <v>280</v>
      </c>
      <c r="F90" s="15" t="s">
        <v>306</v>
      </c>
      <c r="G90" s="9" t="s">
        <v>43</v>
      </c>
      <c r="H90" s="15" t="s">
        <v>133</v>
      </c>
      <c r="I90" s="15" t="s">
        <v>307</v>
      </c>
      <c r="J90" s="20" t="s">
        <v>23</v>
      </c>
      <c r="K90" s="21" t="s">
        <v>271</v>
      </c>
      <c r="L90" s="8">
        <v>80</v>
      </c>
      <c r="M90" s="8">
        <f t="shared" si="10"/>
        <v>1</v>
      </c>
      <c r="N90" s="22" t="s">
        <v>50</v>
      </c>
      <c r="O90" s="23"/>
    </row>
    <row r="91" s="1" customFormat="1" ht="25" customHeight="1" spans="1:15">
      <c r="A91" s="8">
        <f t="shared" si="11"/>
        <v>86</v>
      </c>
      <c r="B91" s="11" t="s">
        <v>157</v>
      </c>
      <c r="C91" s="8" t="s">
        <v>77</v>
      </c>
      <c r="D91" s="10" t="s">
        <v>133</v>
      </c>
      <c r="E91" s="15" t="s">
        <v>308</v>
      </c>
      <c r="F91" s="15" t="s">
        <v>309</v>
      </c>
      <c r="G91" s="17" t="s">
        <v>43</v>
      </c>
      <c r="H91" s="15" t="s">
        <v>133</v>
      </c>
      <c r="I91" s="15" t="s">
        <v>285</v>
      </c>
      <c r="J91" s="20" t="s">
        <v>23</v>
      </c>
      <c r="K91" s="21" t="s">
        <v>271</v>
      </c>
      <c r="L91" s="8">
        <v>80</v>
      </c>
      <c r="M91" s="8">
        <f t="shared" si="10"/>
        <v>1</v>
      </c>
      <c r="N91" s="22" t="s">
        <v>50</v>
      </c>
      <c r="O91" s="23"/>
    </row>
    <row r="92" s="1" customFormat="1" ht="25" customHeight="1" spans="1:15">
      <c r="A92" s="8">
        <f t="shared" si="11"/>
        <v>87</v>
      </c>
      <c r="B92" s="11" t="s">
        <v>310</v>
      </c>
      <c r="C92" s="8" t="s">
        <v>43</v>
      </c>
      <c r="D92" s="10" t="s">
        <v>133</v>
      </c>
      <c r="E92" s="15" t="s">
        <v>311</v>
      </c>
      <c r="F92" s="15" t="s">
        <v>312</v>
      </c>
      <c r="G92" s="17" t="s">
        <v>77</v>
      </c>
      <c r="H92" s="15" t="s">
        <v>133</v>
      </c>
      <c r="I92" s="15" t="s">
        <v>311</v>
      </c>
      <c r="J92" s="20" t="s">
        <v>23</v>
      </c>
      <c r="K92" s="21" t="s">
        <v>271</v>
      </c>
      <c r="L92" s="8">
        <v>80</v>
      </c>
      <c r="M92" s="8">
        <f t="shared" si="10"/>
        <v>1</v>
      </c>
      <c r="N92" s="22" t="s">
        <v>50</v>
      </c>
      <c r="O92" s="23"/>
    </row>
    <row r="93" s="1" customFormat="1" ht="25" customHeight="1" spans="1:15">
      <c r="A93" s="8">
        <f t="shared" si="11"/>
        <v>88</v>
      </c>
      <c r="B93" s="11" t="s">
        <v>313</v>
      </c>
      <c r="C93" s="8" t="s">
        <v>77</v>
      </c>
      <c r="D93" s="10" t="s">
        <v>133</v>
      </c>
      <c r="E93" s="15" t="s">
        <v>282</v>
      </c>
      <c r="F93" s="15" t="s">
        <v>314</v>
      </c>
      <c r="G93" s="17" t="s">
        <v>43</v>
      </c>
      <c r="H93" s="15" t="s">
        <v>133</v>
      </c>
      <c r="I93" s="15" t="s">
        <v>307</v>
      </c>
      <c r="J93" s="20" t="s">
        <v>23</v>
      </c>
      <c r="K93" s="21" t="s">
        <v>271</v>
      </c>
      <c r="L93" s="8">
        <v>80</v>
      </c>
      <c r="M93" s="8">
        <f t="shared" si="10"/>
        <v>1</v>
      </c>
      <c r="N93" s="22" t="s">
        <v>50</v>
      </c>
      <c r="O93" s="23"/>
    </row>
    <row r="94" s="1" customFormat="1" ht="25" customHeight="1" spans="1:15">
      <c r="A94" s="8">
        <f t="shared" si="11"/>
        <v>89</v>
      </c>
      <c r="B94" s="11" t="s">
        <v>315</v>
      </c>
      <c r="C94" s="8" t="s">
        <v>43</v>
      </c>
      <c r="D94" s="10" t="s">
        <v>133</v>
      </c>
      <c r="E94" s="15" t="s">
        <v>311</v>
      </c>
      <c r="F94" s="15" t="s">
        <v>316</v>
      </c>
      <c r="G94" s="17" t="s">
        <v>43</v>
      </c>
      <c r="H94" s="15" t="s">
        <v>133</v>
      </c>
      <c r="I94" s="15" t="s">
        <v>317</v>
      </c>
      <c r="J94" s="20" t="s">
        <v>23</v>
      </c>
      <c r="K94" s="21" t="s">
        <v>271</v>
      </c>
      <c r="L94" s="8">
        <v>80</v>
      </c>
      <c r="M94" s="8">
        <f t="shared" si="10"/>
        <v>1</v>
      </c>
      <c r="N94" s="22" t="s">
        <v>50</v>
      </c>
      <c r="O94" s="23"/>
    </row>
    <row r="95" s="1" customFormat="1" ht="25" customHeight="1" spans="1:15">
      <c r="A95" s="8">
        <f t="shared" si="11"/>
        <v>90</v>
      </c>
      <c r="B95" s="11" t="s">
        <v>318</v>
      </c>
      <c r="C95" s="8" t="s">
        <v>43</v>
      </c>
      <c r="D95" s="10" t="s">
        <v>133</v>
      </c>
      <c r="E95" s="15" t="s">
        <v>319</v>
      </c>
      <c r="F95" s="15" t="s">
        <v>320</v>
      </c>
      <c r="G95" s="17" t="s">
        <v>43</v>
      </c>
      <c r="H95" s="15" t="s">
        <v>133</v>
      </c>
      <c r="I95" s="15" t="s">
        <v>307</v>
      </c>
      <c r="J95" s="20" t="s">
        <v>23</v>
      </c>
      <c r="K95" s="21" t="s">
        <v>271</v>
      </c>
      <c r="L95" s="8">
        <v>80</v>
      </c>
      <c r="M95" s="8">
        <f t="shared" si="10"/>
        <v>1</v>
      </c>
      <c r="N95" s="22" t="s">
        <v>50</v>
      </c>
      <c r="O95" s="23"/>
    </row>
    <row r="96" s="1" customFormat="1" ht="25" customHeight="1" spans="1:15">
      <c r="A96" s="8">
        <f t="shared" si="11"/>
        <v>91</v>
      </c>
      <c r="B96" s="11" t="s">
        <v>321</v>
      </c>
      <c r="C96" s="8" t="s">
        <v>43</v>
      </c>
      <c r="D96" s="10" t="s">
        <v>133</v>
      </c>
      <c r="E96" s="15" t="s">
        <v>282</v>
      </c>
      <c r="F96" s="15" t="s">
        <v>322</v>
      </c>
      <c r="G96" s="17" t="s">
        <v>43</v>
      </c>
      <c r="H96" s="15" t="s">
        <v>133</v>
      </c>
      <c r="I96" s="15" t="s">
        <v>307</v>
      </c>
      <c r="J96" s="20" t="s">
        <v>23</v>
      </c>
      <c r="K96" s="21" t="s">
        <v>271</v>
      </c>
      <c r="L96" s="8">
        <v>80</v>
      </c>
      <c r="M96" s="8">
        <f t="shared" si="10"/>
        <v>1</v>
      </c>
      <c r="N96" s="22" t="s">
        <v>50</v>
      </c>
      <c r="O96" s="23"/>
    </row>
    <row r="97" s="1" customFormat="1" ht="25" customHeight="1" spans="1:15">
      <c r="A97" s="8">
        <f t="shared" ref="A97:A106" si="12">ROW()-5</f>
        <v>92</v>
      </c>
      <c r="B97" s="11" t="s">
        <v>323</v>
      </c>
      <c r="C97" s="8" t="s">
        <v>43</v>
      </c>
      <c r="D97" s="10" t="s">
        <v>133</v>
      </c>
      <c r="E97" s="15" t="s">
        <v>324</v>
      </c>
      <c r="F97" s="15" t="s">
        <v>325</v>
      </c>
      <c r="G97" s="17" t="s">
        <v>77</v>
      </c>
      <c r="H97" s="15" t="s">
        <v>133</v>
      </c>
      <c r="I97" s="15" t="s">
        <v>284</v>
      </c>
      <c r="J97" s="20" t="s">
        <v>23</v>
      </c>
      <c r="K97" s="21" t="s">
        <v>271</v>
      </c>
      <c r="L97" s="8">
        <v>80</v>
      </c>
      <c r="M97" s="8">
        <f t="shared" si="10"/>
        <v>1</v>
      </c>
      <c r="N97" s="22" t="s">
        <v>50</v>
      </c>
      <c r="O97" s="23"/>
    </row>
    <row r="98" s="1" customFormat="1" ht="25" customHeight="1" spans="1:15">
      <c r="A98" s="8">
        <f t="shared" si="12"/>
        <v>93</v>
      </c>
      <c r="B98" s="11" t="s">
        <v>326</v>
      </c>
      <c r="C98" s="8" t="s">
        <v>43</v>
      </c>
      <c r="D98" s="10" t="s">
        <v>133</v>
      </c>
      <c r="E98" s="15" t="s">
        <v>285</v>
      </c>
      <c r="F98" s="15" t="s">
        <v>327</v>
      </c>
      <c r="G98" s="17" t="s">
        <v>77</v>
      </c>
      <c r="H98" s="15" t="s">
        <v>133</v>
      </c>
      <c r="I98" s="15" t="s">
        <v>328</v>
      </c>
      <c r="J98" s="20" t="s">
        <v>23</v>
      </c>
      <c r="K98" s="21" t="s">
        <v>271</v>
      </c>
      <c r="L98" s="8">
        <v>80</v>
      </c>
      <c r="M98" s="8">
        <f t="shared" si="10"/>
        <v>1</v>
      </c>
      <c r="N98" s="22" t="s">
        <v>50</v>
      </c>
      <c r="O98" s="23"/>
    </row>
    <row r="99" s="1" customFormat="1" ht="25" customHeight="1" spans="1:15">
      <c r="A99" s="8">
        <f t="shared" si="12"/>
        <v>94</v>
      </c>
      <c r="B99" s="11" t="s">
        <v>329</v>
      </c>
      <c r="C99" s="8" t="s">
        <v>43</v>
      </c>
      <c r="D99" s="10" t="s">
        <v>133</v>
      </c>
      <c r="E99" s="15" t="s">
        <v>330</v>
      </c>
      <c r="F99" s="15" t="s">
        <v>331</v>
      </c>
      <c r="G99" s="17" t="s">
        <v>77</v>
      </c>
      <c r="H99" s="15" t="s">
        <v>133</v>
      </c>
      <c r="I99" s="15" t="s">
        <v>292</v>
      </c>
      <c r="J99" s="20" t="s">
        <v>23</v>
      </c>
      <c r="K99" s="21" t="s">
        <v>271</v>
      </c>
      <c r="L99" s="8">
        <v>80</v>
      </c>
      <c r="M99" s="8">
        <f t="shared" si="10"/>
        <v>1</v>
      </c>
      <c r="N99" s="22" t="s">
        <v>50</v>
      </c>
      <c r="O99" s="23"/>
    </row>
    <row r="100" s="1" customFormat="1" ht="25" customHeight="1" spans="1:15">
      <c r="A100" s="8">
        <f t="shared" si="12"/>
        <v>95</v>
      </c>
      <c r="B100" s="11" t="s">
        <v>332</v>
      </c>
      <c r="C100" s="8" t="s">
        <v>43</v>
      </c>
      <c r="D100" s="10" t="s">
        <v>133</v>
      </c>
      <c r="E100" s="15" t="s">
        <v>333</v>
      </c>
      <c r="F100" s="15" t="s">
        <v>334</v>
      </c>
      <c r="G100" s="17" t="s">
        <v>43</v>
      </c>
      <c r="H100" s="15" t="s">
        <v>133</v>
      </c>
      <c r="I100" s="15" t="s">
        <v>335</v>
      </c>
      <c r="J100" s="20" t="s">
        <v>23</v>
      </c>
      <c r="K100" s="21" t="s">
        <v>271</v>
      </c>
      <c r="L100" s="8">
        <v>80</v>
      </c>
      <c r="M100" s="8">
        <f t="shared" si="10"/>
        <v>1</v>
      </c>
      <c r="N100" s="22" t="s">
        <v>50</v>
      </c>
      <c r="O100" s="23"/>
    </row>
    <row r="101" s="1" customFormat="1" ht="25" customHeight="1" spans="1:15">
      <c r="A101" s="8">
        <f t="shared" si="12"/>
        <v>96</v>
      </c>
      <c r="B101" s="11" t="s">
        <v>336</v>
      </c>
      <c r="C101" s="8" t="s">
        <v>43</v>
      </c>
      <c r="D101" s="10" t="s">
        <v>133</v>
      </c>
      <c r="E101" s="15" t="s">
        <v>284</v>
      </c>
      <c r="F101" s="15" t="s">
        <v>337</v>
      </c>
      <c r="G101" s="17" t="s">
        <v>43</v>
      </c>
      <c r="H101" s="15" t="s">
        <v>133</v>
      </c>
      <c r="I101" s="15" t="s">
        <v>304</v>
      </c>
      <c r="J101" s="20" t="s">
        <v>23</v>
      </c>
      <c r="K101" s="21" t="s">
        <v>271</v>
      </c>
      <c r="L101" s="8">
        <v>80</v>
      </c>
      <c r="M101" s="8">
        <f t="shared" si="10"/>
        <v>1</v>
      </c>
      <c r="N101" s="22" t="s">
        <v>50</v>
      </c>
      <c r="O101" s="23"/>
    </row>
    <row r="102" s="1" customFormat="1" ht="25" customHeight="1" spans="1:15">
      <c r="A102" s="8">
        <f t="shared" si="12"/>
        <v>97</v>
      </c>
      <c r="B102" s="11" t="s">
        <v>338</v>
      </c>
      <c r="C102" s="8" t="s">
        <v>43</v>
      </c>
      <c r="D102" s="10" t="s">
        <v>133</v>
      </c>
      <c r="E102" s="15" t="s">
        <v>339</v>
      </c>
      <c r="F102" s="15" t="s">
        <v>340</v>
      </c>
      <c r="G102" s="17" t="s">
        <v>77</v>
      </c>
      <c r="H102" s="15" t="s">
        <v>133</v>
      </c>
      <c r="I102" s="15" t="s">
        <v>282</v>
      </c>
      <c r="J102" s="20" t="s">
        <v>23</v>
      </c>
      <c r="K102" s="21" t="s">
        <v>341</v>
      </c>
      <c r="L102" s="8">
        <v>80</v>
      </c>
      <c r="M102" s="8">
        <f t="shared" si="10"/>
        <v>1</v>
      </c>
      <c r="N102" s="22" t="s">
        <v>50</v>
      </c>
      <c r="O102" s="23"/>
    </row>
    <row r="103" s="1" customFormat="1" ht="25" customHeight="1" spans="1:15">
      <c r="A103" s="8">
        <f t="shared" si="12"/>
        <v>98</v>
      </c>
      <c r="B103" s="11" t="s">
        <v>342</v>
      </c>
      <c r="C103" s="8" t="s">
        <v>43</v>
      </c>
      <c r="D103" s="10" t="s">
        <v>133</v>
      </c>
      <c r="E103" s="15" t="s">
        <v>330</v>
      </c>
      <c r="F103" s="15" t="s">
        <v>343</v>
      </c>
      <c r="G103" s="17" t="s">
        <v>43</v>
      </c>
      <c r="H103" s="15" t="s">
        <v>133</v>
      </c>
      <c r="I103" s="15" t="s">
        <v>301</v>
      </c>
      <c r="J103" s="20" t="s">
        <v>23</v>
      </c>
      <c r="K103" s="21" t="s">
        <v>341</v>
      </c>
      <c r="L103" s="8">
        <v>80</v>
      </c>
      <c r="M103" s="8">
        <f t="shared" si="10"/>
        <v>1</v>
      </c>
      <c r="N103" s="22" t="s">
        <v>50</v>
      </c>
      <c r="O103" s="23"/>
    </row>
    <row r="104" s="1" customFormat="1" ht="25" customHeight="1" spans="1:15">
      <c r="A104" s="8">
        <f t="shared" si="12"/>
        <v>99</v>
      </c>
      <c r="B104" s="11" t="s">
        <v>344</v>
      </c>
      <c r="C104" s="8" t="s">
        <v>77</v>
      </c>
      <c r="D104" s="10" t="s">
        <v>133</v>
      </c>
      <c r="E104" s="15" t="s">
        <v>311</v>
      </c>
      <c r="F104" s="15" t="s">
        <v>345</v>
      </c>
      <c r="G104" s="17" t="s">
        <v>43</v>
      </c>
      <c r="H104" s="15" t="s">
        <v>133</v>
      </c>
      <c r="I104" s="15" t="s">
        <v>290</v>
      </c>
      <c r="J104" s="20" t="s">
        <v>23</v>
      </c>
      <c r="K104" s="21" t="s">
        <v>341</v>
      </c>
      <c r="L104" s="8">
        <v>80</v>
      </c>
      <c r="M104" s="8">
        <f t="shared" si="10"/>
        <v>1</v>
      </c>
      <c r="N104" s="22" t="s">
        <v>50</v>
      </c>
      <c r="O104" s="23"/>
    </row>
    <row r="105" s="1" customFormat="1" ht="25" customHeight="1" spans="1:15">
      <c r="A105" s="8">
        <f t="shared" si="12"/>
        <v>100</v>
      </c>
      <c r="B105" s="11" t="s">
        <v>346</v>
      </c>
      <c r="C105" s="8" t="s">
        <v>77</v>
      </c>
      <c r="D105" s="10" t="s">
        <v>133</v>
      </c>
      <c r="E105" s="15" t="s">
        <v>282</v>
      </c>
      <c r="F105" s="15" t="s">
        <v>347</v>
      </c>
      <c r="G105" s="17" t="s">
        <v>43</v>
      </c>
      <c r="H105" s="15" t="s">
        <v>133</v>
      </c>
      <c r="I105" s="15" t="s">
        <v>335</v>
      </c>
      <c r="J105" s="20" t="s">
        <v>23</v>
      </c>
      <c r="K105" s="21" t="s">
        <v>341</v>
      </c>
      <c r="L105" s="8">
        <v>80</v>
      </c>
      <c r="M105" s="8">
        <f t="shared" si="10"/>
        <v>1</v>
      </c>
      <c r="N105" s="22" t="s">
        <v>50</v>
      </c>
      <c r="O105" s="23"/>
    </row>
    <row r="106" s="1" customFormat="1" ht="25" customHeight="1" spans="1:15">
      <c r="A106" s="8">
        <f t="shared" si="12"/>
        <v>101</v>
      </c>
      <c r="B106" s="11" t="s">
        <v>348</v>
      </c>
      <c r="C106" s="8" t="s">
        <v>43</v>
      </c>
      <c r="D106" s="10" t="s">
        <v>133</v>
      </c>
      <c r="E106" s="15" t="s">
        <v>298</v>
      </c>
      <c r="F106" s="15" t="s">
        <v>349</v>
      </c>
      <c r="G106" s="17" t="s">
        <v>77</v>
      </c>
      <c r="H106" s="15" t="s">
        <v>133</v>
      </c>
      <c r="I106" s="15" t="s">
        <v>273</v>
      </c>
      <c r="J106" s="20" t="s">
        <v>23</v>
      </c>
      <c r="K106" s="21" t="s">
        <v>341</v>
      </c>
      <c r="L106" s="8">
        <v>80</v>
      </c>
      <c r="M106" s="8">
        <f t="shared" si="10"/>
        <v>1</v>
      </c>
      <c r="N106" s="22" t="s">
        <v>50</v>
      </c>
      <c r="O106" s="23"/>
    </row>
    <row r="107" s="1" customFormat="1" ht="25" customHeight="1" spans="1:15">
      <c r="A107" s="8">
        <f t="shared" ref="A107:A116" si="13">ROW()-5</f>
        <v>102</v>
      </c>
      <c r="B107" s="11" t="s">
        <v>350</v>
      </c>
      <c r="C107" s="8" t="s">
        <v>43</v>
      </c>
      <c r="D107" s="10" t="s">
        <v>133</v>
      </c>
      <c r="E107" s="15" t="s">
        <v>304</v>
      </c>
      <c r="F107" s="15" t="s">
        <v>351</v>
      </c>
      <c r="G107" s="17" t="s">
        <v>43</v>
      </c>
      <c r="H107" s="15" t="s">
        <v>133</v>
      </c>
      <c r="I107" s="15" t="s">
        <v>335</v>
      </c>
      <c r="J107" s="20" t="s">
        <v>23</v>
      </c>
      <c r="K107" s="21" t="s">
        <v>341</v>
      </c>
      <c r="L107" s="8">
        <v>80</v>
      </c>
      <c r="M107" s="8">
        <f t="shared" si="10"/>
        <v>1</v>
      </c>
      <c r="N107" s="22" t="s">
        <v>50</v>
      </c>
      <c r="O107" s="23"/>
    </row>
    <row r="108" s="1" customFormat="1" ht="25" customHeight="1" spans="1:15">
      <c r="A108" s="8">
        <f t="shared" si="13"/>
        <v>103</v>
      </c>
      <c r="B108" s="11" t="s">
        <v>352</v>
      </c>
      <c r="C108" s="8" t="s">
        <v>43</v>
      </c>
      <c r="D108" s="10" t="s">
        <v>133</v>
      </c>
      <c r="E108" s="15" t="s">
        <v>330</v>
      </c>
      <c r="F108" s="15" t="s">
        <v>353</v>
      </c>
      <c r="G108" s="17" t="s">
        <v>43</v>
      </c>
      <c r="H108" s="15" t="s">
        <v>133</v>
      </c>
      <c r="I108" s="15" t="s">
        <v>277</v>
      </c>
      <c r="J108" s="20" t="s">
        <v>23</v>
      </c>
      <c r="K108" s="21" t="s">
        <v>341</v>
      </c>
      <c r="L108" s="8">
        <v>80</v>
      </c>
      <c r="M108" s="8">
        <f t="shared" si="10"/>
        <v>1</v>
      </c>
      <c r="N108" s="22" t="s">
        <v>50</v>
      </c>
      <c r="O108" s="23"/>
    </row>
    <row r="109" s="1" customFormat="1" ht="25" customHeight="1" spans="1:15">
      <c r="A109" s="8">
        <f t="shared" si="13"/>
        <v>104</v>
      </c>
      <c r="B109" s="11" t="s">
        <v>354</v>
      </c>
      <c r="C109" s="8" t="s">
        <v>43</v>
      </c>
      <c r="D109" s="10" t="s">
        <v>133</v>
      </c>
      <c r="E109" s="15" t="s">
        <v>335</v>
      </c>
      <c r="F109" s="15" t="s">
        <v>355</v>
      </c>
      <c r="G109" s="17" t="s">
        <v>43</v>
      </c>
      <c r="H109" s="15" t="s">
        <v>133</v>
      </c>
      <c r="I109" s="15" t="s">
        <v>277</v>
      </c>
      <c r="J109" s="20" t="s">
        <v>23</v>
      </c>
      <c r="K109" s="21" t="s">
        <v>341</v>
      </c>
      <c r="L109" s="8">
        <v>80</v>
      </c>
      <c r="M109" s="8">
        <f t="shared" si="10"/>
        <v>1</v>
      </c>
      <c r="N109" s="22" t="s">
        <v>50</v>
      </c>
      <c r="O109" s="23"/>
    </row>
    <row r="110" s="1" customFormat="1" ht="25" customHeight="1" spans="1:15">
      <c r="A110" s="8">
        <f t="shared" si="13"/>
        <v>105</v>
      </c>
      <c r="B110" s="11" t="s">
        <v>356</v>
      </c>
      <c r="C110" s="8" t="s">
        <v>43</v>
      </c>
      <c r="D110" s="10" t="s">
        <v>133</v>
      </c>
      <c r="E110" s="15" t="s">
        <v>335</v>
      </c>
      <c r="F110" s="15" t="s">
        <v>357</v>
      </c>
      <c r="G110" s="17" t="s">
        <v>43</v>
      </c>
      <c r="H110" s="15" t="s">
        <v>133</v>
      </c>
      <c r="I110" s="15" t="s">
        <v>290</v>
      </c>
      <c r="J110" s="20" t="s">
        <v>23</v>
      </c>
      <c r="K110" s="21" t="s">
        <v>341</v>
      </c>
      <c r="L110" s="8">
        <v>80</v>
      </c>
      <c r="M110" s="8">
        <f t="shared" si="10"/>
        <v>1</v>
      </c>
      <c r="N110" s="22" t="s">
        <v>50</v>
      </c>
      <c r="O110" s="23"/>
    </row>
    <row r="111" s="1" customFormat="1" ht="25" customHeight="1" spans="1:15">
      <c r="A111" s="8">
        <f t="shared" si="13"/>
        <v>106</v>
      </c>
      <c r="B111" s="11" t="s">
        <v>358</v>
      </c>
      <c r="C111" s="8" t="s">
        <v>43</v>
      </c>
      <c r="D111" s="10" t="s">
        <v>133</v>
      </c>
      <c r="E111" s="15" t="s">
        <v>268</v>
      </c>
      <c r="F111" s="15" t="s">
        <v>359</v>
      </c>
      <c r="G111" s="17" t="s">
        <v>43</v>
      </c>
      <c r="H111" s="15" t="s">
        <v>133</v>
      </c>
      <c r="I111" s="15" t="s">
        <v>285</v>
      </c>
      <c r="J111" s="20" t="s">
        <v>23</v>
      </c>
      <c r="K111" s="21" t="s">
        <v>341</v>
      </c>
      <c r="L111" s="8">
        <v>80</v>
      </c>
      <c r="M111" s="8">
        <f t="shared" si="10"/>
        <v>1</v>
      </c>
      <c r="N111" s="22" t="s">
        <v>50</v>
      </c>
      <c r="O111" s="23"/>
    </row>
    <row r="112" s="1" customFormat="1" ht="25" customHeight="1" spans="1:15">
      <c r="A112" s="8">
        <f t="shared" si="13"/>
        <v>107</v>
      </c>
      <c r="B112" s="11" t="s">
        <v>360</v>
      </c>
      <c r="C112" s="8" t="s">
        <v>77</v>
      </c>
      <c r="D112" s="10" t="s">
        <v>133</v>
      </c>
      <c r="E112" s="15" t="s">
        <v>361</v>
      </c>
      <c r="F112" s="15" t="s">
        <v>362</v>
      </c>
      <c r="G112" s="17" t="s">
        <v>77</v>
      </c>
      <c r="H112" s="15" t="s">
        <v>133</v>
      </c>
      <c r="I112" s="15" t="s">
        <v>273</v>
      </c>
      <c r="J112" s="20" t="s">
        <v>23</v>
      </c>
      <c r="K112" s="21" t="s">
        <v>341</v>
      </c>
      <c r="L112" s="8">
        <v>80</v>
      </c>
      <c r="M112" s="8">
        <f t="shared" si="10"/>
        <v>1</v>
      </c>
      <c r="N112" s="22" t="s">
        <v>50</v>
      </c>
      <c r="O112" s="23"/>
    </row>
    <row r="113" s="1" customFormat="1" ht="25" customHeight="1" spans="1:15">
      <c r="A113" s="8">
        <f t="shared" si="13"/>
        <v>108</v>
      </c>
      <c r="B113" s="9" t="s">
        <v>363</v>
      </c>
      <c r="C113" s="8" t="s">
        <v>43</v>
      </c>
      <c r="D113" s="10" t="s">
        <v>133</v>
      </c>
      <c r="E113" s="15" t="s">
        <v>330</v>
      </c>
      <c r="F113" s="15" t="s">
        <v>364</v>
      </c>
      <c r="G113" s="16" t="s">
        <v>43</v>
      </c>
      <c r="H113" s="15" t="s">
        <v>133</v>
      </c>
      <c r="I113" s="15" t="s">
        <v>335</v>
      </c>
      <c r="J113" s="20" t="s">
        <v>23</v>
      </c>
      <c r="K113" s="21" t="s">
        <v>341</v>
      </c>
      <c r="L113" s="8">
        <v>80</v>
      </c>
      <c r="M113" s="8">
        <f t="shared" si="10"/>
        <v>1</v>
      </c>
      <c r="N113" s="22" t="s">
        <v>50</v>
      </c>
      <c r="O113" s="23"/>
    </row>
    <row r="114" s="1" customFormat="1" ht="25" customHeight="1" spans="1:15">
      <c r="A114" s="8">
        <f t="shared" si="13"/>
        <v>109</v>
      </c>
      <c r="B114" s="9" t="s">
        <v>365</v>
      </c>
      <c r="C114" s="8" t="s">
        <v>77</v>
      </c>
      <c r="D114" s="10" t="s">
        <v>133</v>
      </c>
      <c r="E114" s="15" t="s">
        <v>268</v>
      </c>
      <c r="F114" s="15" t="s">
        <v>366</v>
      </c>
      <c r="G114" s="16" t="s">
        <v>43</v>
      </c>
      <c r="H114" s="15" t="s">
        <v>133</v>
      </c>
      <c r="I114" s="15" t="s">
        <v>280</v>
      </c>
      <c r="J114" s="20" t="s">
        <v>23</v>
      </c>
      <c r="K114" s="21" t="s">
        <v>341</v>
      </c>
      <c r="L114" s="8">
        <v>80</v>
      </c>
      <c r="M114" s="8">
        <f t="shared" si="10"/>
        <v>1</v>
      </c>
      <c r="N114" s="22" t="s">
        <v>50</v>
      </c>
      <c r="O114" s="23"/>
    </row>
    <row r="115" s="1" customFormat="1" ht="25" customHeight="1" spans="1:15">
      <c r="A115" s="8">
        <f t="shared" si="13"/>
        <v>110</v>
      </c>
      <c r="B115" s="9" t="s">
        <v>367</v>
      </c>
      <c r="C115" s="8" t="s">
        <v>77</v>
      </c>
      <c r="D115" s="10" t="s">
        <v>133</v>
      </c>
      <c r="E115" s="15" t="s">
        <v>292</v>
      </c>
      <c r="F115" s="15" t="s">
        <v>368</v>
      </c>
      <c r="G115" s="16" t="s">
        <v>77</v>
      </c>
      <c r="H115" s="15" t="s">
        <v>133</v>
      </c>
      <c r="I115" s="15" t="s">
        <v>282</v>
      </c>
      <c r="J115" s="20" t="s">
        <v>23</v>
      </c>
      <c r="K115" s="21" t="s">
        <v>341</v>
      </c>
      <c r="L115" s="8">
        <v>80</v>
      </c>
      <c r="M115" s="8">
        <f t="shared" si="10"/>
        <v>1</v>
      </c>
      <c r="N115" s="22" t="s">
        <v>50</v>
      </c>
      <c r="O115" s="23"/>
    </row>
    <row r="116" s="1" customFormat="1" ht="25" customHeight="1" spans="1:15">
      <c r="A116" s="8">
        <f t="shared" si="13"/>
        <v>111</v>
      </c>
      <c r="B116" s="9" t="s">
        <v>369</v>
      </c>
      <c r="C116" s="8" t="s">
        <v>77</v>
      </c>
      <c r="D116" s="10" t="s">
        <v>133</v>
      </c>
      <c r="E116" s="15" t="s">
        <v>311</v>
      </c>
      <c r="F116" s="15" t="s">
        <v>370</v>
      </c>
      <c r="G116" s="16" t="s">
        <v>77</v>
      </c>
      <c r="H116" s="15" t="s">
        <v>133</v>
      </c>
      <c r="I116" s="15" t="s">
        <v>311</v>
      </c>
      <c r="J116" s="20" t="s">
        <v>23</v>
      </c>
      <c r="K116" s="21" t="s">
        <v>341</v>
      </c>
      <c r="L116" s="8">
        <v>80</v>
      </c>
      <c r="M116" s="8">
        <f t="shared" si="10"/>
        <v>1</v>
      </c>
      <c r="N116" s="22" t="s">
        <v>50</v>
      </c>
      <c r="O116" s="23"/>
    </row>
    <row r="117" s="1" customFormat="1" ht="25" customHeight="1" spans="1:15">
      <c r="A117" s="8">
        <f t="shared" ref="A117:A126" si="14">ROW()-5</f>
        <v>112</v>
      </c>
      <c r="B117" s="9" t="s">
        <v>371</v>
      </c>
      <c r="C117" s="8" t="s">
        <v>43</v>
      </c>
      <c r="D117" s="10" t="s">
        <v>133</v>
      </c>
      <c r="E117" s="15" t="s">
        <v>273</v>
      </c>
      <c r="F117" s="15" t="s">
        <v>372</v>
      </c>
      <c r="G117" s="16" t="s">
        <v>77</v>
      </c>
      <c r="H117" s="15" t="s">
        <v>133</v>
      </c>
      <c r="I117" s="15" t="s">
        <v>330</v>
      </c>
      <c r="J117" s="20" t="s">
        <v>23</v>
      </c>
      <c r="K117" s="21" t="s">
        <v>341</v>
      </c>
      <c r="L117" s="8">
        <v>80</v>
      </c>
      <c r="M117" s="8">
        <f t="shared" si="10"/>
        <v>1</v>
      </c>
      <c r="N117" s="22" t="s">
        <v>50</v>
      </c>
      <c r="O117" s="23"/>
    </row>
    <row r="118" s="1" customFormat="1" ht="25" customHeight="1" spans="1:15">
      <c r="A118" s="8">
        <f t="shared" si="14"/>
        <v>113</v>
      </c>
      <c r="B118" s="11" t="s">
        <v>373</v>
      </c>
      <c r="C118" s="8" t="s">
        <v>77</v>
      </c>
      <c r="D118" s="10" t="s">
        <v>133</v>
      </c>
      <c r="E118" s="15" t="s">
        <v>284</v>
      </c>
      <c r="F118" s="15" t="s">
        <v>374</v>
      </c>
      <c r="G118" s="18" t="s">
        <v>43</v>
      </c>
      <c r="H118" s="15" t="s">
        <v>133</v>
      </c>
      <c r="I118" s="15" t="s">
        <v>290</v>
      </c>
      <c r="J118" s="20" t="s">
        <v>23</v>
      </c>
      <c r="K118" s="21" t="s">
        <v>341</v>
      </c>
      <c r="L118" s="8">
        <v>80</v>
      </c>
      <c r="M118" s="8">
        <f t="shared" si="10"/>
        <v>1</v>
      </c>
      <c r="N118" s="22" t="s">
        <v>50</v>
      </c>
      <c r="O118" s="23"/>
    </row>
    <row r="119" s="1" customFormat="1" ht="25" customHeight="1" spans="1:15">
      <c r="A119" s="8">
        <f t="shared" si="14"/>
        <v>114</v>
      </c>
      <c r="B119" s="11" t="s">
        <v>375</v>
      </c>
      <c r="C119" s="8" t="s">
        <v>77</v>
      </c>
      <c r="D119" s="10" t="s">
        <v>133</v>
      </c>
      <c r="E119" s="15" t="s">
        <v>268</v>
      </c>
      <c r="F119" s="15" t="s">
        <v>376</v>
      </c>
      <c r="G119" s="18" t="s">
        <v>43</v>
      </c>
      <c r="H119" s="15" t="s">
        <v>133</v>
      </c>
      <c r="I119" s="15" t="s">
        <v>304</v>
      </c>
      <c r="J119" s="20" t="s">
        <v>23</v>
      </c>
      <c r="K119" s="21" t="s">
        <v>341</v>
      </c>
      <c r="L119" s="8">
        <v>80</v>
      </c>
      <c r="M119" s="8">
        <f t="shared" si="10"/>
        <v>1</v>
      </c>
      <c r="N119" s="22" t="s">
        <v>50</v>
      </c>
      <c r="O119" s="23"/>
    </row>
    <row r="120" s="1" customFormat="1" ht="25" customHeight="1" spans="1:15">
      <c r="A120" s="8">
        <f t="shared" si="14"/>
        <v>115</v>
      </c>
      <c r="B120" s="11" t="s">
        <v>377</v>
      </c>
      <c r="C120" s="8" t="s">
        <v>77</v>
      </c>
      <c r="D120" s="10" t="s">
        <v>133</v>
      </c>
      <c r="E120" s="15" t="s">
        <v>330</v>
      </c>
      <c r="F120" s="15" t="s">
        <v>378</v>
      </c>
      <c r="G120" s="18" t="s">
        <v>43</v>
      </c>
      <c r="H120" s="15" t="s">
        <v>133</v>
      </c>
      <c r="I120" s="15" t="s">
        <v>285</v>
      </c>
      <c r="J120" s="20" t="s">
        <v>23</v>
      </c>
      <c r="K120" s="21" t="s">
        <v>341</v>
      </c>
      <c r="L120" s="8">
        <v>80</v>
      </c>
      <c r="M120" s="8">
        <f t="shared" si="10"/>
        <v>1</v>
      </c>
      <c r="N120" s="22" t="s">
        <v>50</v>
      </c>
      <c r="O120" s="23"/>
    </row>
    <row r="121" s="1" customFormat="1" ht="25" customHeight="1" spans="1:15">
      <c r="A121" s="8">
        <f t="shared" si="14"/>
        <v>116</v>
      </c>
      <c r="B121" s="11" t="s">
        <v>379</v>
      </c>
      <c r="C121" s="8" t="s">
        <v>43</v>
      </c>
      <c r="D121" s="10" t="s">
        <v>133</v>
      </c>
      <c r="E121" s="15" t="s">
        <v>335</v>
      </c>
      <c r="F121" s="15" t="s">
        <v>380</v>
      </c>
      <c r="G121" s="18" t="s">
        <v>43</v>
      </c>
      <c r="H121" s="15" t="s">
        <v>133</v>
      </c>
      <c r="I121" s="15" t="s">
        <v>290</v>
      </c>
      <c r="J121" s="20" t="s">
        <v>23</v>
      </c>
      <c r="K121" s="21" t="s">
        <v>341</v>
      </c>
      <c r="L121" s="8">
        <v>80</v>
      </c>
      <c r="M121" s="8">
        <f t="shared" si="10"/>
        <v>1</v>
      </c>
      <c r="N121" s="22" t="s">
        <v>50</v>
      </c>
      <c r="O121" s="23"/>
    </row>
    <row r="122" s="1" customFormat="1" ht="25" customHeight="1" spans="1:15">
      <c r="A122" s="8">
        <f t="shared" si="14"/>
        <v>117</v>
      </c>
      <c r="B122" s="11" t="s">
        <v>381</v>
      </c>
      <c r="C122" s="8" t="s">
        <v>77</v>
      </c>
      <c r="D122" s="10" t="s">
        <v>133</v>
      </c>
      <c r="E122" s="15" t="s">
        <v>339</v>
      </c>
      <c r="F122" s="15" t="s">
        <v>380</v>
      </c>
      <c r="G122" s="18" t="s">
        <v>43</v>
      </c>
      <c r="H122" s="15" t="s">
        <v>133</v>
      </c>
      <c r="I122" s="15" t="s">
        <v>290</v>
      </c>
      <c r="J122" s="20" t="s">
        <v>23</v>
      </c>
      <c r="K122" s="21" t="s">
        <v>341</v>
      </c>
      <c r="L122" s="8">
        <v>80</v>
      </c>
      <c r="M122" s="8">
        <f t="shared" si="10"/>
        <v>1</v>
      </c>
      <c r="N122" s="22" t="s">
        <v>50</v>
      </c>
      <c r="O122" s="23"/>
    </row>
    <row r="123" s="1" customFormat="1" ht="25" customHeight="1" spans="1:15">
      <c r="A123" s="8">
        <f t="shared" si="14"/>
        <v>118</v>
      </c>
      <c r="B123" s="9" t="s">
        <v>382</v>
      </c>
      <c r="C123" s="8" t="s">
        <v>43</v>
      </c>
      <c r="D123" s="10" t="s">
        <v>133</v>
      </c>
      <c r="E123" s="15" t="s">
        <v>328</v>
      </c>
      <c r="F123" s="15" t="s">
        <v>383</v>
      </c>
      <c r="G123" s="16" t="s">
        <v>43</v>
      </c>
      <c r="H123" s="15" t="s">
        <v>133</v>
      </c>
      <c r="I123" s="15" t="s">
        <v>280</v>
      </c>
      <c r="J123" s="20" t="s">
        <v>23</v>
      </c>
      <c r="K123" s="21" t="s">
        <v>341</v>
      </c>
      <c r="L123" s="8">
        <v>80</v>
      </c>
      <c r="M123" s="8">
        <f t="shared" si="10"/>
        <v>1</v>
      </c>
      <c r="N123" s="22" t="s">
        <v>50</v>
      </c>
      <c r="O123" s="23"/>
    </row>
    <row r="124" s="1" customFormat="1" ht="25" customHeight="1" spans="1:15">
      <c r="A124" s="8">
        <f t="shared" si="14"/>
        <v>119</v>
      </c>
      <c r="B124" s="9" t="s">
        <v>384</v>
      </c>
      <c r="C124" s="8" t="s">
        <v>77</v>
      </c>
      <c r="D124" s="10" t="s">
        <v>133</v>
      </c>
      <c r="E124" s="15" t="s">
        <v>328</v>
      </c>
      <c r="F124" s="15" t="s">
        <v>385</v>
      </c>
      <c r="G124" s="16" t="s">
        <v>77</v>
      </c>
      <c r="H124" s="15" t="s">
        <v>133</v>
      </c>
      <c r="I124" s="15" t="s">
        <v>292</v>
      </c>
      <c r="J124" s="20" t="s">
        <v>23</v>
      </c>
      <c r="K124" s="21" t="s">
        <v>341</v>
      </c>
      <c r="L124" s="8">
        <v>80</v>
      </c>
      <c r="M124" s="8">
        <f t="shared" si="10"/>
        <v>1</v>
      </c>
      <c r="N124" s="22" t="s">
        <v>50</v>
      </c>
      <c r="O124" s="23"/>
    </row>
    <row r="125" s="1" customFormat="1" ht="25" customHeight="1" spans="1:15">
      <c r="A125" s="8">
        <f t="shared" si="14"/>
        <v>120</v>
      </c>
      <c r="B125" s="9" t="s">
        <v>386</v>
      </c>
      <c r="C125" s="8" t="s">
        <v>43</v>
      </c>
      <c r="D125" s="10" t="s">
        <v>133</v>
      </c>
      <c r="E125" s="15" t="s">
        <v>324</v>
      </c>
      <c r="F125" s="15" t="s">
        <v>387</v>
      </c>
      <c r="G125" s="16" t="s">
        <v>77</v>
      </c>
      <c r="H125" s="15" t="s">
        <v>133</v>
      </c>
      <c r="I125" s="15" t="s">
        <v>273</v>
      </c>
      <c r="J125" s="20" t="s">
        <v>23</v>
      </c>
      <c r="K125" s="21" t="s">
        <v>341</v>
      </c>
      <c r="L125" s="8">
        <v>80</v>
      </c>
      <c r="M125" s="8">
        <f t="shared" si="10"/>
        <v>1</v>
      </c>
      <c r="N125" s="22" t="s">
        <v>50</v>
      </c>
      <c r="O125" s="23"/>
    </row>
    <row r="126" s="1" customFormat="1" ht="25" customHeight="1" spans="1:15">
      <c r="A126" s="8">
        <f t="shared" si="14"/>
        <v>121</v>
      </c>
      <c r="B126" s="9" t="s">
        <v>388</v>
      </c>
      <c r="C126" s="8" t="s">
        <v>43</v>
      </c>
      <c r="D126" s="10" t="s">
        <v>133</v>
      </c>
      <c r="E126" s="15" t="s">
        <v>335</v>
      </c>
      <c r="F126" s="15" t="s">
        <v>389</v>
      </c>
      <c r="G126" s="16" t="s">
        <v>77</v>
      </c>
      <c r="H126" s="15" t="s">
        <v>133</v>
      </c>
      <c r="I126" s="15" t="s">
        <v>298</v>
      </c>
      <c r="J126" s="20" t="s">
        <v>23</v>
      </c>
      <c r="K126" s="21" t="s">
        <v>341</v>
      </c>
      <c r="L126" s="8">
        <v>80</v>
      </c>
      <c r="M126" s="8">
        <f t="shared" si="10"/>
        <v>1</v>
      </c>
      <c r="N126" s="22" t="s">
        <v>50</v>
      </c>
      <c r="O126" s="23"/>
    </row>
    <row r="127" s="1" customFormat="1" ht="25" customHeight="1" spans="1:15">
      <c r="A127" s="8">
        <f t="shared" ref="A127:A136" si="15">ROW()-5</f>
        <v>122</v>
      </c>
      <c r="B127" s="9" t="s">
        <v>390</v>
      </c>
      <c r="C127" s="8" t="s">
        <v>43</v>
      </c>
      <c r="D127" s="10" t="s">
        <v>133</v>
      </c>
      <c r="E127" s="15" t="s">
        <v>391</v>
      </c>
      <c r="F127" s="15" t="s">
        <v>392</v>
      </c>
      <c r="G127" s="16" t="s">
        <v>43</v>
      </c>
      <c r="H127" s="15" t="s">
        <v>133</v>
      </c>
      <c r="I127" s="15" t="s">
        <v>324</v>
      </c>
      <c r="J127" s="20" t="s">
        <v>23</v>
      </c>
      <c r="K127" s="21" t="s">
        <v>341</v>
      </c>
      <c r="L127" s="8">
        <v>80</v>
      </c>
      <c r="M127" s="8">
        <f t="shared" si="10"/>
        <v>1</v>
      </c>
      <c r="N127" s="22" t="s">
        <v>50</v>
      </c>
      <c r="O127" s="23"/>
    </row>
    <row r="128" s="1" customFormat="1" ht="25" customHeight="1" spans="1:15">
      <c r="A128" s="8">
        <f t="shared" si="15"/>
        <v>123</v>
      </c>
      <c r="B128" s="9" t="s">
        <v>264</v>
      </c>
      <c r="C128" s="8" t="s">
        <v>43</v>
      </c>
      <c r="D128" s="10" t="s">
        <v>133</v>
      </c>
      <c r="E128" s="15" t="s">
        <v>275</v>
      </c>
      <c r="F128" s="15" t="s">
        <v>393</v>
      </c>
      <c r="G128" s="16" t="s">
        <v>43</v>
      </c>
      <c r="H128" s="15" t="s">
        <v>133</v>
      </c>
      <c r="I128" s="15" t="s">
        <v>280</v>
      </c>
      <c r="J128" s="20" t="s">
        <v>23</v>
      </c>
      <c r="K128" s="21" t="s">
        <v>341</v>
      </c>
      <c r="L128" s="8">
        <v>80</v>
      </c>
      <c r="M128" s="8">
        <f t="shared" si="10"/>
        <v>1</v>
      </c>
      <c r="N128" s="22" t="s">
        <v>50</v>
      </c>
      <c r="O128" s="23"/>
    </row>
    <row r="129" s="1" customFormat="1" ht="25" customHeight="1" spans="1:15">
      <c r="A129" s="8">
        <f t="shared" si="15"/>
        <v>124</v>
      </c>
      <c r="B129" s="9" t="s">
        <v>394</v>
      </c>
      <c r="C129" s="8" t="s">
        <v>77</v>
      </c>
      <c r="D129" s="10" t="s">
        <v>133</v>
      </c>
      <c r="E129" s="15" t="s">
        <v>330</v>
      </c>
      <c r="F129" s="15" t="s">
        <v>395</v>
      </c>
      <c r="G129" s="16" t="s">
        <v>43</v>
      </c>
      <c r="H129" s="15" t="s">
        <v>133</v>
      </c>
      <c r="I129" s="15" t="s">
        <v>285</v>
      </c>
      <c r="J129" s="20" t="s">
        <v>23</v>
      </c>
      <c r="K129" s="21" t="s">
        <v>341</v>
      </c>
      <c r="L129" s="8">
        <v>80</v>
      </c>
      <c r="M129" s="8">
        <f t="shared" si="10"/>
        <v>1</v>
      </c>
      <c r="N129" s="22" t="s">
        <v>50</v>
      </c>
      <c r="O129" s="23"/>
    </row>
    <row r="130" s="1" customFormat="1" ht="25" customHeight="1" spans="1:15">
      <c r="A130" s="8">
        <f t="shared" si="15"/>
        <v>125</v>
      </c>
      <c r="B130" s="9" t="s">
        <v>396</v>
      </c>
      <c r="C130" s="8" t="s">
        <v>77</v>
      </c>
      <c r="D130" s="10" t="s">
        <v>133</v>
      </c>
      <c r="E130" s="15" t="s">
        <v>311</v>
      </c>
      <c r="F130" s="15" t="s">
        <v>397</v>
      </c>
      <c r="G130" s="16" t="s">
        <v>77</v>
      </c>
      <c r="H130" s="15" t="s">
        <v>133</v>
      </c>
      <c r="I130" s="15" t="s">
        <v>398</v>
      </c>
      <c r="J130" s="20" t="s">
        <v>23</v>
      </c>
      <c r="K130" s="21" t="s">
        <v>341</v>
      </c>
      <c r="L130" s="8">
        <v>80</v>
      </c>
      <c r="M130" s="8">
        <f t="shared" si="10"/>
        <v>1</v>
      </c>
      <c r="N130" s="22" t="s">
        <v>50</v>
      </c>
      <c r="O130" s="23"/>
    </row>
    <row r="131" s="1" customFormat="1" ht="25" customHeight="1" spans="1:15">
      <c r="A131" s="8">
        <f t="shared" si="15"/>
        <v>126</v>
      </c>
      <c r="B131" s="9" t="s">
        <v>399</v>
      </c>
      <c r="C131" s="8" t="s">
        <v>77</v>
      </c>
      <c r="D131" s="10" t="s">
        <v>133</v>
      </c>
      <c r="E131" s="15" t="s">
        <v>298</v>
      </c>
      <c r="F131" s="15" t="s">
        <v>400</v>
      </c>
      <c r="G131" s="16" t="s">
        <v>77</v>
      </c>
      <c r="H131" s="15" t="s">
        <v>133</v>
      </c>
      <c r="I131" s="15" t="s">
        <v>292</v>
      </c>
      <c r="J131" s="20" t="s">
        <v>23</v>
      </c>
      <c r="K131" s="21" t="s">
        <v>341</v>
      </c>
      <c r="L131" s="8">
        <v>80</v>
      </c>
      <c r="M131" s="8">
        <f t="shared" si="10"/>
        <v>1</v>
      </c>
      <c r="N131" s="22" t="s">
        <v>50</v>
      </c>
      <c r="O131" s="23"/>
    </row>
    <row r="132" s="1" customFormat="1" ht="25" customHeight="1" spans="1:15">
      <c r="A132" s="8">
        <f t="shared" si="15"/>
        <v>127</v>
      </c>
      <c r="B132" s="9" t="s">
        <v>329</v>
      </c>
      <c r="C132" s="8" t="s">
        <v>77</v>
      </c>
      <c r="D132" s="10" t="s">
        <v>44</v>
      </c>
      <c r="E132" s="15" t="s">
        <v>268</v>
      </c>
      <c r="F132" s="15" t="s">
        <v>401</v>
      </c>
      <c r="G132" s="16" t="s">
        <v>43</v>
      </c>
      <c r="H132" s="15" t="s">
        <v>133</v>
      </c>
      <c r="I132" s="15" t="s">
        <v>280</v>
      </c>
      <c r="J132" s="20" t="s">
        <v>23</v>
      </c>
      <c r="K132" s="21" t="s">
        <v>271</v>
      </c>
      <c r="L132" s="8">
        <v>80</v>
      </c>
      <c r="M132" s="8">
        <f t="shared" si="10"/>
        <v>1</v>
      </c>
      <c r="N132" s="22" t="s">
        <v>50</v>
      </c>
      <c r="O132" s="23"/>
    </row>
    <row r="133" s="1" customFormat="1" ht="25" customHeight="1" spans="1:15">
      <c r="A133" s="8">
        <f t="shared" si="15"/>
        <v>128</v>
      </c>
      <c r="B133" s="9" t="s">
        <v>402</v>
      </c>
      <c r="C133" s="8" t="s">
        <v>43</v>
      </c>
      <c r="D133" s="10" t="s">
        <v>133</v>
      </c>
      <c r="E133" s="15" t="s">
        <v>391</v>
      </c>
      <c r="F133" s="15" t="s">
        <v>403</v>
      </c>
      <c r="G133" s="16" t="s">
        <v>77</v>
      </c>
      <c r="H133" s="15" t="s">
        <v>133</v>
      </c>
      <c r="I133" s="15" t="s">
        <v>404</v>
      </c>
      <c r="J133" s="20" t="s">
        <v>23</v>
      </c>
      <c r="K133" s="21" t="s">
        <v>271</v>
      </c>
      <c r="L133" s="8">
        <v>80</v>
      </c>
      <c r="M133" s="8">
        <f t="shared" si="10"/>
        <v>1</v>
      </c>
      <c r="N133" s="22" t="s">
        <v>50</v>
      </c>
      <c r="O133" s="23"/>
    </row>
    <row r="134" s="1" customFormat="1" ht="25" customHeight="1" spans="1:15">
      <c r="A134" s="8">
        <f t="shared" si="15"/>
        <v>129</v>
      </c>
      <c r="B134" s="9" t="s">
        <v>100</v>
      </c>
      <c r="C134" s="8" t="s">
        <v>77</v>
      </c>
      <c r="D134" s="10" t="s">
        <v>133</v>
      </c>
      <c r="E134" s="15" t="s">
        <v>284</v>
      </c>
      <c r="F134" s="15" t="s">
        <v>403</v>
      </c>
      <c r="G134" s="16" t="s">
        <v>77</v>
      </c>
      <c r="H134" s="15" t="s">
        <v>133</v>
      </c>
      <c r="I134" s="15" t="s">
        <v>404</v>
      </c>
      <c r="J134" s="20" t="s">
        <v>23</v>
      </c>
      <c r="K134" s="21" t="s">
        <v>271</v>
      </c>
      <c r="L134" s="8">
        <v>80</v>
      </c>
      <c r="M134" s="8">
        <f t="shared" si="10"/>
        <v>1</v>
      </c>
      <c r="N134" s="22" t="s">
        <v>50</v>
      </c>
      <c r="O134" s="23"/>
    </row>
    <row r="135" s="1" customFormat="1" ht="25" customHeight="1" spans="1:15">
      <c r="A135" s="8">
        <f t="shared" si="15"/>
        <v>130</v>
      </c>
      <c r="B135" s="9" t="s">
        <v>405</v>
      </c>
      <c r="C135" s="8" t="s">
        <v>43</v>
      </c>
      <c r="D135" s="10" t="s">
        <v>44</v>
      </c>
      <c r="E135" s="15" t="s">
        <v>324</v>
      </c>
      <c r="F135" s="15" t="s">
        <v>406</v>
      </c>
      <c r="G135" s="16" t="s">
        <v>43</v>
      </c>
      <c r="H135" s="15" t="s">
        <v>133</v>
      </c>
      <c r="I135" s="15" t="s">
        <v>285</v>
      </c>
      <c r="J135" s="20" t="s">
        <v>23</v>
      </c>
      <c r="K135" s="21" t="s">
        <v>341</v>
      </c>
      <c r="L135" s="8">
        <v>80</v>
      </c>
      <c r="M135" s="8">
        <f t="shared" si="10"/>
        <v>1</v>
      </c>
      <c r="N135" s="22" t="s">
        <v>50</v>
      </c>
      <c r="O135" s="23"/>
    </row>
    <row r="136" s="1" customFormat="1" ht="25" customHeight="1" spans="1:15">
      <c r="A136" s="8">
        <f t="shared" si="15"/>
        <v>131</v>
      </c>
      <c r="B136" s="9" t="s">
        <v>407</v>
      </c>
      <c r="C136" s="8" t="s">
        <v>43</v>
      </c>
      <c r="D136" s="10" t="s">
        <v>44</v>
      </c>
      <c r="E136" s="15" t="s">
        <v>335</v>
      </c>
      <c r="F136" s="15" t="s">
        <v>408</v>
      </c>
      <c r="G136" s="16" t="s">
        <v>43</v>
      </c>
      <c r="H136" s="15" t="s">
        <v>133</v>
      </c>
      <c r="I136" s="15" t="s">
        <v>277</v>
      </c>
      <c r="J136" s="20" t="s">
        <v>23</v>
      </c>
      <c r="K136" s="21" t="s">
        <v>341</v>
      </c>
      <c r="L136" s="8">
        <v>80</v>
      </c>
      <c r="M136" s="8">
        <f t="shared" si="10"/>
        <v>1</v>
      </c>
      <c r="N136" s="22" t="s">
        <v>50</v>
      </c>
      <c r="O136" s="23"/>
    </row>
    <row r="137" s="1" customFormat="1" ht="25" customHeight="1" spans="1:15">
      <c r="A137" s="8">
        <f t="shared" ref="A137:A146" si="16">ROW()-5</f>
        <v>132</v>
      </c>
      <c r="B137" s="9" t="s">
        <v>409</v>
      </c>
      <c r="C137" s="8" t="s">
        <v>77</v>
      </c>
      <c r="D137" s="10" t="s">
        <v>133</v>
      </c>
      <c r="E137" s="15" t="s">
        <v>330</v>
      </c>
      <c r="F137" s="15" t="s">
        <v>403</v>
      </c>
      <c r="G137" s="16" t="s">
        <v>77</v>
      </c>
      <c r="H137" s="15" t="s">
        <v>133</v>
      </c>
      <c r="I137" s="15" t="s">
        <v>404</v>
      </c>
      <c r="J137" s="20" t="s">
        <v>23</v>
      </c>
      <c r="K137" s="21" t="s">
        <v>341</v>
      </c>
      <c r="L137" s="8">
        <v>130</v>
      </c>
      <c r="M137" s="8">
        <f>L137/130</f>
        <v>1</v>
      </c>
      <c r="N137" s="22" t="s">
        <v>410</v>
      </c>
      <c r="O137" s="23"/>
    </row>
    <row r="138" s="1" customFormat="1" ht="25" customHeight="1" spans="1:15">
      <c r="A138" s="8">
        <f t="shared" si="16"/>
        <v>133</v>
      </c>
      <c r="B138" s="9" t="s">
        <v>411</v>
      </c>
      <c r="C138" s="8" t="s">
        <v>77</v>
      </c>
      <c r="D138" s="10" t="s">
        <v>44</v>
      </c>
      <c r="E138" s="15" t="s">
        <v>412</v>
      </c>
      <c r="F138" s="15" t="s">
        <v>413</v>
      </c>
      <c r="G138" s="16" t="s">
        <v>77</v>
      </c>
      <c r="H138" s="15" t="s">
        <v>44</v>
      </c>
      <c r="I138" s="15" t="s">
        <v>414</v>
      </c>
      <c r="J138" s="20" t="s">
        <v>415</v>
      </c>
      <c r="K138" s="21" t="s">
        <v>416</v>
      </c>
      <c r="L138" s="8">
        <v>80</v>
      </c>
      <c r="M138" s="8">
        <f t="shared" si="10"/>
        <v>1</v>
      </c>
      <c r="N138" s="22" t="s">
        <v>50</v>
      </c>
      <c r="O138" s="23"/>
    </row>
    <row r="139" s="1" customFormat="1" ht="25" customHeight="1" spans="1:15">
      <c r="A139" s="8">
        <f t="shared" si="16"/>
        <v>134</v>
      </c>
      <c r="B139" s="9" t="s">
        <v>417</v>
      </c>
      <c r="C139" s="8" t="s">
        <v>77</v>
      </c>
      <c r="D139" s="10" t="s">
        <v>44</v>
      </c>
      <c r="E139" s="15" t="s">
        <v>412</v>
      </c>
      <c r="F139" s="15" t="s">
        <v>418</v>
      </c>
      <c r="G139" s="16" t="s">
        <v>43</v>
      </c>
      <c r="H139" s="15" t="s">
        <v>44</v>
      </c>
      <c r="I139" s="15" t="s">
        <v>419</v>
      </c>
      <c r="J139" s="20" t="s">
        <v>415</v>
      </c>
      <c r="K139" s="21" t="s">
        <v>420</v>
      </c>
      <c r="L139" s="8">
        <v>80</v>
      </c>
      <c r="M139" s="8">
        <f t="shared" si="10"/>
        <v>1</v>
      </c>
      <c r="N139" s="22" t="s">
        <v>50</v>
      </c>
      <c r="O139" s="23"/>
    </row>
    <row r="140" s="1" customFormat="1" ht="25" customHeight="1" spans="1:15">
      <c r="A140" s="8">
        <f t="shared" si="16"/>
        <v>135</v>
      </c>
      <c r="B140" s="9" t="s">
        <v>421</v>
      </c>
      <c r="C140" s="8" t="s">
        <v>77</v>
      </c>
      <c r="D140" s="10" t="s">
        <v>44</v>
      </c>
      <c r="E140" s="15" t="s">
        <v>422</v>
      </c>
      <c r="F140" s="15" t="s">
        <v>423</v>
      </c>
      <c r="G140" s="16" t="s">
        <v>43</v>
      </c>
      <c r="H140" s="15" t="s">
        <v>44</v>
      </c>
      <c r="I140" s="15" t="s">
        <v>424</v>
      </c>
      <c r="J140" s="20" t="s">
        <v>415</v>
      </c>
      <c r="K140" s="21" t="s">
        <v>425</v>
      </c>
      <c r="L140" s="8">
        <v>80</v>
      </c>
      <c r="M140" s="8">
        <f t="shared" si="10"/>
        <v>1</v>
      </c>
      <c r="N140" s="22" t="s">
        <v>50</v>
      </c>
      <c r="O140" s="23"/>
    </row>
    <row r="141" s="1" customFormat="1" ht="25" customHeight="1" spans="1:15">
      <c r="A141" s="8">
        <f t="shared" si="16"/>
        <v>136</v>
      </c>
      <c r="B141" s="9" t="s">
        <v>426</v>
      </c>
      <c r="C141" s="8" t="s">
        <v>77</v>
      </c>
      <c r="D141" s="10" t="s">
        <v>44</v>
      </c>
      <c r="E141" s="15" t="s">
        <v>427</v>
      </c>
      <c r="F141" s="15" t="s">
        <v>428</v>
      </c>
      <c r="G141" s="16" t="s">
        <v>43</v>
      </c>
      <c r="H141" s="15" t="s">
        <v>44</v>
      </c>
      <c r="I141" s="15" t="s">
        <v>429</v>
      </c>
      <c r="J141" s="20" t="s">
        <v>415</v>
      </c>
      <c r="K141" s="21" t="s">
        <v>425</v>
      </c>
      <c r="L141" s="8">
        <v>80</v>
      </c>
      <c r="M141" s="8">
        <f t="shared" si="10"/>
        <v>1</v>
      </c>
      <c r="N141" s="22" t="s">
        <v>50</v>
      </c>
      <c r="O141" s="23"/>
    </row>
    <row r="142" s="1" customFormat="1" ht="25" customHeight="1" spans="1:15">
      <c r="A142" s="8">
        <f t="shared" si="16"/>
        <v>137</v>
      </c>
      <c r="B142" s="11" t="s">
        <v>430</v>
      </c>
      <c r="C142" s="8" t="s">
        <v>77</v>
      </c>
      <c r="D142" s="10" t="s">
        <v>44</v>
      </c>
      <c r="E142" s="15" t="s">
        <v>431</v>
      </c>
      <c r="F142" s="15" t="s">
        <v>432</v>
      </c>
      <c r="G142" s="17" t="s">
        <v>43</v>
      </c>
      <c r="H142" s="15" t="s">
        <v>44</v>
      </c>
      <c r="I142" s="15" t="s">
        <v>433</v>
      </c>
      <c r="J142" s="20" t="s">
        <v>415</v>
      </c>
      <c r="K142" s="21" t="s">
        <v>434</v>
      </c>
      <c r="L142" s="8">
        <v>80</v>
      </c>
      <c r="M142" s="8">
        <f t="shared" si="10"/>
        <v>1</v>
      </c>
      <c r="N142" s="22" t="s">
        <v>50</v>
      </c>
      <c r="O142" s="23"/>
    </row>
    <row r="143" s="1" customFormat="1" ht="25" customHeight="1" spans="1:15">
      <c r="A143" s="8">
        <f t="shared" si="16"/>
        <v>138</v>
      </c>
      <c r="B143" s="11" t="s">
        <v>435</v>
      </c>
      <c r="C143" s="8" t="s">
        <v>77</v>
      </c>
      <c r="D143" s="10" t="s">
        <v>44</v>
      </c>
      <c r="E143" s="15" t="s">
        <v>436</v>
      </c>
      <c r="F143" s="15" t="s">
        <v>437</v>
      </c>
      <c r="G143" s="17" t="s">
        <v>77</v>
      </c>
      <c r="H143" s="15" t="s">
        <v>44</v>
      </c>
      <c r="I143" s="15" t="s">
        <v>438</v>
      </c>
      <c r="J143" s="20" t="s">
        <v>415</v>
      </c>
      <c r="K143" s="21" t="s">
        <v>439</v>
      </c>
      <c r="L143" s="8">
        <v>80</v>
      </c>
      <c r="M143" s="8">
        <f t="shared" si="10"/>
        <v>1</v>
      </c>
      <c r="N143" s="22" t="s">
        <v>50</v>
      </c>
      <c r="O143" s="23" t="s">
        <v>440</v>
      </c>
    </row>
    <row r="144" s="1" customFormat="1" ht="25" customHeight="1" spans="1:15">
      <c r="A144" s="8">
        <f t="shared" si="16"/>
        <v>139</v>
      </c>
      <c r="B144" s="11" t="s">
        <v>441</v>
      </c>
      <c r="C144" s="8" t="s">
        <v>77</v>
      </c>
      <c r="D144" s="10" t="s">
        <v>44</v>
      </c>
      <c r="E144" s="15" t="s">
        <v>438</v>
      </c>
      <c r="F144" s="15" t="s">
        <v>442</v>
      </c>
      <c r="G144" s="9" t="s">
        <v>77</v>
      </c>
      <c r="H144" s="15" t="s">
        <v>44</v>
      </c>
      <c r="I144" s="15" t="s">
        <v>412</v>
      </c>
      <c r="J144" s="20" t="s">
        <v>415</v>
      </c>
      <c r="K144" s="21" t="s">
        <v>443</v>
      </c>
      <c r="L144" s="8">
        <v>80</v>
      </c>
      <c r="M144" s="8">
        <f t="shared" si="10"/>
        <v>1</v>
      </c>
      <c r="N144" s="22" t="s">
        <v>50</v>
      </c>
      <c r="O144" s="23" t="s">
        <v>440</v>
      </c>
    </row>
    <row r="145" s="1" customFormat="1" ht="25" customHeight="1" spans="1:15">
      <c r="A145" s="8">
        <f t="shared" si="16"/>
        <v>140</v>
      </c>
      <c r="B145" s="11" t="s">
        <v>444</v>
      </c>
      <c r="C145" s="8" t="s">
        <v>43</v>
      </c>
      <c r="D145" s="10" t="s">
        <v>44</v>
      </c>
      <c r="E145" s="15" t="s">
        <v>445</v>
      </c>
      <c r="F145" s="15" t="s">
        <v>446</v>
      </c>
      <c r="G145" s="17" t="s">
        <v>77</v>
      </c>
      <c r="H145" s="15" t="s">
        <v>44</v>
      </c>
      <c r="I145" s="15" t="s">
        <v>447</v>
      </c>
      <c r="J145" s="20" t="s">
        <v>415</v>
      </c>
      <c r="K145" s="21" t="s">
        <v>448</v>
      </c>
      <c r="L145" s="8">
        <v>80</v>
      </c>
      <c r="M145" s="8">
        <f t="shared" ref="M145:M208" si="17">L145/80</f>
        <v>1</v>
      </c>
      <c r="N145" s="22" t="s">
        <v>50</v>
      </c>
      <c r="O145" s="23" t="s">
        <v>440</v>
      </c>
    </row>
    <row r="146" s="1" customFormat="1" ht="25" customHeight="1" spans="1:15">
      <c r="A146" s="8">
        <f t="shared" si="16"/>
        <v>141</v>
      </c>
      <c r="B146" s="11" t="s">
        <v>449</v>
      </c>
      <c r="C146" s="8" t="s">
        <v>77</v>
      </c>
      <c r="D146" s="10" t="s">
        <v>44</v>
      </c>
      <c r="E146" s="15" t="s">
        <v>422</v>
      </c>
      <c r="F146" s="15" t="s">
        <v>450</v>
      </c>
      <c r="G146" s="17" t="s">
        <v>43</v>
      </c>
      <c r="H146" s="15" t="s">
        <v>44</v>
      </c>
      <c r="I146" s="15" t="s">
        <v>451</v>
      </c>
      <c r="J146" s="20" t="s">
        <v>415</v>
      </c>
      <c r="K146" s="21" t="s">
        <v>452</v>
      </c>
      <c r="L146" s="8">
        <v>80</v>
      </c>
      <c r="M146" s="8">
        <f t="shared" si="17"/>
        <v>1</v>
      </c>
      <c r="N146" s="22" t="s">
        <v>50</v>
      </c>
      <c r="O146" s="23" t="s">
        <v>440</v>
      </c>
    </row>
    <row r="147" s="1" customFormat="1" ht="25" customHeight="1" spans="1:15">
      <c r="A147" s="8">
        <f t="shared" ref="A147:A156" si="18">ROW()-5</f>
        <v>142</v>
      </c>
      <c r="B147" s="11" t="s">
        <v>453</v>
      </c>
      <c r="C147" s="8" t="s">
        <v>43</v>
      </c>
      <c r="D147" s="10" t="s">
        <v>44</v>
      </c>
      <c r="E147" s="15" t="s">
        <v>454</v>
      </c>
      <c r="F147" s="15" t="s">
        <v>455</v>
      </c>
      <c r="G147" s="17" t="s">
        <v>43</v>
      </c>
      <c r="H147" s="15" t="s">
        <v>44</v>
      </c>
      <c r="I147" s="15" t="s">
        <v>456</v>
      </c>
      <c r="J147" s="20" t="s">
        <v>415</v>
      </c>
      <c r="K147" s="21" t="s">
        <v>457</v>
      </c>
      <c r="L147" s="8">
        <v>80</v>
      </c>
      <c r="M147" s="8">
        <f t="shared" si="17"/>
        <v>1</v>
      </c>
      <c r="N147" s="22" t="s">
        <v>50</v>
      </c>
      <c r="O147" s="23" t="s">
        <v>440</v>
      </c>
    </row>
    <row r="148" s="1" customFormat="1" ht="24.95" customHeight="1" spans="1:15">
      <c r="A148" s="8">
        <f t="shared" si="18"/>
        <v>143</v>
      </c>
      <c r="B148" s="11" t="s">
        <v>458</v>
      </c>
      <c r="C148" s="8" t="s">
        <v>43</v>
      </c>
      <c r="D148" s="10" t="s">
        <v>44</v>
      </c>
      <c r="E148" s="15" t="s">
        <v>459</v>
      </c>
      <c r="F148" s="15" t="s">
        <v>460</v>
      </c>
      <c r="G148" s="17" t="s">
        <v>43</v>
      </c>
      <c r="H148" s="15" t="s">
        <v>44</v>
      </c>
      <c r="I148" s="15" t="s">
        <v>454</v>
      </c>
      <c r="J148" s="20" t="s">
        <v>415</v>
      </c>
      <c r="K148" s="21" t="s">
        <v>461</v>
      </c>
      <c r="L148" s="8">
        <v>80</v>
      </c>
      <c r="M148" s="8">
        <f t="shared" si="17"/>
        <v>1</v>
      </c>
      <c r="N148" s="22" t="s">
        <v>50</v>
      </c>
      <c r="O148" s="23" t="s">
        <v>440</v>
      </c>
    </row>
    <row r="149" s="1" customFormat="1" ht="24.95" customHeight="1" spans="1:15">
      <c r="A149" s="8">
        <f t="shared" si="18"/>
        <v>144</v>
      </c>
      <c r="B149" s="11" t="s">
        <v>462</v>
      </c>
      <c r="C149" s="8" t="s">
        <v>77</v>
      </c>
      <c r="D149" s="10" t="s">
        <v>44</v>
      </c>
      <c r="E149" s="15" t="s">
        <v>412</v>
      </c>
      <c r="F149" s="15" t="s">
        <v>463</v>
      </c>
      <c r="G149" s="17" t="s">
        <v>43</v>
      </c>
      <c r="H149" s="15" t="s">
        <v>44</v>
      </c>
      <c r="I149" s="15" t="s">
        <v>464</v>
      </c>
      <c r="J149" s="20" t="s">
        <v>415</v>
      </c>
      <c r="K149" s="21" t="s">
        <v>420</v>
      </c>
      <c r="L149" s="8">
        <v>80</v>
      </c>
      <c r="M149" s="8">
        <f t="shared" si="17"/>
        <v>1</v>
      </c>
      <c r="N149" s="22" t="s">
        <v>50</v>
      </c>
      <c r="O149" s="23" t="s">
        <v>440</v>
      </c>
    </row>
    <row r="150" s="1" customFormat="1" ht="24.95" customHeight="1" spans="1:15">
      <c r="A150" s="8">
        <f t="shared" si="18"/>
        <v>145</v>
      </c>
      <c r="B150" s="11" t="s">
        <v>465</v>
      </c>
      <c r="C150" s="8" t="s">
        <v>43</v>
      </c>
      <c r="D150" s="10" t="s">
        <v>44</v>
      </c>
      <c r="E150" s="15" t="s">
        <v>454</v>
      </c>
      <c r="F150" s="15" t="s">
        <v>466</v>
      </c>
      <c r="G150" s="17" t="s">
        <v>43</v>
      </c>
      <c r="H150" s="15" t="s">
        <v>44</v>
      </c>
      <c r="I150" s="15" t="s">
        <v>456</v>
      </c>
      <c r="J150" s="20" t="s">
        <v>415</v>
      </c>
      <c r="K150" s="21" t="s">
        <v>467</v>
      </c>
      <c r="L150" s="8">
        <v>80</v>
      </c>
      <c r="M150" s="8">
        <f t="shared" si="17"/>
        <v>1</v>
      </c>
      <c r="N150" s="22" t="s">
        <v>50</v>
      </c>
      <c r="O150" s="23" t="s">
        <v>440</v>
      </c>
    </row>
    <row r="151" s="1" customFormat="1" ht="24.95" customHeight="1" spans="1:15">
      <c r="A151" s="8">
        <f t="shared" si="18"/>
        <v>146</v>
      </c>
      <c r="B151" s="11" t="s">
        <v>468</v>
      </c>
      <c r="C151" s="8" t="s">
        <v>77</v>
      </c>
      <c r="D151" s="10" t="s">
        <v>44</v>
      </c>
      <c r="E151" s="15" t="s">
        <v>447</v>
      </c>
      <c r="F151" s="15" t="s">
        <v>466</v>
      </c>
      <c r="G151" s="17" t="s">
        <v>43</v>
      </c>
      <c r="H151" s="15" t="s">
        <v>44</v>
      </c>
      <c r="I151" s="15" t="s">
        <v>456</v>
      </c>
      <c r="J151" s="20" t="s">
        <v>415</v>
      </c>
      <c r="K151" s="21" t="s">
        <v>467</v>
      </c>
      <c r="L151" s="8">
        <v>80</v>
      </c>
      <c r="M151" s="8">
        <f t="shared" si="17"/>
        <v>1</v>
      </c>
      <c r="N151" s="22" t="s">
        <v>50</v>
      </c>
      <c r="O151" s="23" t="s">
        <v>440</v>
      </c>
    </row>
    <row r="152" s="1" customFormat="1" ht="24.95" customHeight="1" spans="1:15">
      <c r="A152" s="8">
        <f t="shared" si="18"/>
        <v>147</v>
      </c>
      <c r="B152" s="11" t="s">
        <v>196</v>
      </c>
      <c r="C152" s="8" t="s">
        <v>43</v>
      </c>
      <c r="D152" s="10" t="s">
        <v>44</v>
      </c>
      <c r="E152" s="15" t="s">
        <v>433</v>
      </c>
      <c r="F152" s="15" t="s">
        <v>469</v>
      </c>
      <c r="G152" s="17" t="s">
        <v>43</v>
      </c>
      <c r="H152" s="15" t="s">
        <v>44</v>
      </c>
      <c r="I152" s="15" t="s">
        <v>470</v>
      </c>
      <c r="J152" s="20" t="s">
        <v>415</v>
      </c>
      <c r="K152" s="21" t="s">
        <v>471</v>
      </c>
      <c r="L152" s="8">
        <v>80</v>
      </c>
      <c r="M152" s="8">
        <f t="shared" si="17"/>
        <v>1</v>
      </c>
      <c r="N152" s="22" t="s">
        <v>50</v>
      </c>
      <c r="O152" s="23" t="s">
        <v>440</v>
      </c>
    </row>
    <row r="153" s="1" customFormat="1" ht="24.95" customHeight="1" spans="1:15">
      <c r="A153" s="8">
        <f t="shared" si="18"/>
        <v>148</v>
      </c>
      <c r="B153" s="11" t="s">
        <v>472</v>
      </c>
      <c r="C153" s="8" t="s">
        <v>77</v>
      </c>
      <c r="D153" s="10" t="s">
        <v>44</v>
      </c>
      <c r="E153" s="15" t="s">
        <v>473</v>
      </c>
      <c r="F153" s="15" t="s">
        <v>474</v>
      </c>
      <c r="G153" s="17" t="s">
        <v>77</v>
      </c>
      <c r="H153" s="15" t="s">
        <v>44</v>
      </c>
      <c r="I153" s="15" t="s">
        <v>475</v>
      </c>
      <c r="J153" s="20" t="s">
        <v>415</v>
      </c>
      <c r="K153" s="21" t="s">
        <v>476</v>
      </c>
      <c r="L153" s="8">
        <v>80</v>
      </c>
      <c r="M153" s="8">
        <f t="shared" si="17"/>
        <v>1</v>
      </c>
      <c r="N153" s="22" t="s">
        <v>50</v>
      </c>
      <c r="O153" s="23" t="s">
        <v>440</v>
      </c>
    </row>
    <row r="154" s="1" customFormat="1" ht="24.95" customHeight="1" spans="1:15">
      <c r="A154" s="8">
        <f t="shared" si="18"/>
        <v>149</v>
      </c>
      <c r="B154" s="11" t="s">
        <v>477</v>
      </c>
      <c r="C154" s="8" t="s">
        <v>77</v>
      </c>
      <c r="D154" s="10" t="s">
        <v>44</v>
      </c>
      <c r="E154" s="15" t="s">
        <v>447</v>
      </c>
      <c r="F154" s="15" t="s">
        <v>478</v>
      </c>
      <c r="G154" s="17" t="s">
        <v>43</v>
      </c>
      <c r="H154" s="15" t="s">
        <v>44</v>
      </c>
      <c r="I154" s="15" t="s">
        <v>479</v>
      </c>
      <c r="J154" s="20" t="s">
        <v>415</v>
      </c>
      <c r="K154" s="21" t="s">
        <v>425</v>
      </c>
      <c r="L154" s="8">
        <v>80</v>
      </c>
      <c r="M154" s="8">
        <f t="shared" si="17"/>
        <v>1</v>
      </c>
      <c r="N154" s="22" t="s">
        <v>50</v>
      </c>
      <c r="O154" s="23" t="s">
        <v>440</v>
      </c>
    </row>
    <row r="155" s="1" customFormat="1" ht="24.95" customHeight="1" spans="1:15">
      <c r="A155" s="8">
        <f t="shared" si="18"/>
        <v>150</v>
      </c>
      <c r="B155" s="11" t="s">
        <v>480</v>
      </c>
      <c r="C155" s="8" t="s">
        <v>77</v>
      </c>
      <c r="D155" s="10" t="s">
        <v>44</v>
      </c>
      <c r="E155" s="15" t="s">
        <v>438</v>
      </c>
      <c r="F155" s="15" t="s">
        <v>481</v>
      </c>
      <c r="G155" s="17" t="s">
        <v>43</v>
      </c>
      <c r="H155" s="15" t="s">
        <v>44</v>
      </c>
      <c r="I155" s="15" t="s">
        <v>482</v>
      </c>
      <c r="J155" s="20" t="s">
        <v>415</v>
      </c>
      <c r="K155" s="21" t="s">
        <v>434</v>
      </c>
      <c r="L155" s="8">
        <v>80</v>
      </c>
      <c r="M155" s="8">
        <f t="shared" si="17"/>
        <v>1</v>
      </c>
      <c r="N155" s="22" t="s">
        <v>50</v>
      </c>
      <c r="O155" s="23" t="s">
        <v>440</v>
      </c>
    </row>
    <row r="156" s="1" customFormat="1" ht="24.95" customHeight="1" spans="1:15">
      <c r="A156" s="8">
        <f t="shared" si="18"/>
        <v>151</v>
      </c>
      <c r="B156" s="11" t="s">
        <v>483</v>
      </c>
      <c r="C156" s="8" t="s">
        <v>77</v>
      </c>
      <c r="D156" s="10" t="s">
        <v>44</v>
      </c>
      <c r="E156" s="15" t="s">
        <v>447</v>
      </c>
      <c r="F156" s="15" t="s">
        <v>484</v>
      </c>
      <c r="G156" s="17" t="s">
        <v>77</v>
      </c>
      <c r="H156" s="15" t="s">
        <v>44</v>
      </c>
      <c r="I156" s="15" t="s">
        <v>414</v>
      </c>
      <c r="J156" s="20" t="s">
        <v>415</v>
      </c>
      <c r="K156" s="21" t="s">
        <v>485</v>
      </c>
      <c r="L156" s="8">
        <v>80</v>
      </c>
      <c r="M156" s="8">
        <f t="shared" si="17"/>
        <v>1</v>
      </c>
      <c r="N156" s="22" t="s">
        <v>50</v>
      </c>
      <c r="O156" s="23" t="s">
        <v>440</v>
      </c>
    </row>
    <row r="157" s="1" customFormat="1" ht="24.95" customHeight="1" spans="1:15">
      <c r="A157" s="8">
        <f t="shared" ref="A157:A166" si="19">ROW()-5</f>
        <v>152</v>
      </c>
      <c r="B157" s="11" t="s">
        <v>486</v>
      </c>
      <c r="C157" s="8" t="s">
        <v>43</v>
      </c>
      <c r="D157" s="10" t="s">
        <v>44</v>
      </c>
      <c r="E157" s="15" t="s">
        <v>487</v>
      </c>
      <c r="F157" s="15" t="s">
        <v>488</v>
      </c>
      <c r="G157" s="17" t="s">
        <v>43</v>
      </c>
      <c r="H157" s="15" t="s">
        <v>44</v>
      </c>
      <c r="I157" s="15" t="s">
        <v>489</v>
      </c>
      <c r="J157" s="20" t="s">
        <v>490</v>
      </c>
      <c r="K157" s="21" t="s">
        <v>491</v>
      </c>
      <c r="L157" s="8">
        <v>80</v>
      </c>
      <c r="M157" s="8">
        <f t="shared" si="17"/>
        <v>1</v>
      </c>
      <c r="N157" s="22" t="s">
        <v>50</v>
      </c>
      <c r="O157" s="23" t="s">
        <v>440</v>
      </c>
    </row>
    <row r="158" s="1" customFormat="1" ht="24.95" customHeight="1" spans="1:15">
      <c r="A158" s="8">
        <f t="shared" si="19"/>
        <v>153</v>
      </c>
      <c r="B158" s="11" t="s">
        <v>90</v>
      </c>
      <c r="C158" s="8" t="s">
        <v>43</v>
      </c>
      <c r="D158" s="10" t="s">
        <v>44</v>
      </c>
      <c r="E158" s="15" t="s">
        <v>424</v>
      </c>
      <c r="F158" s="15" t="s">
        <v>492</v>
      </c>
      <c r="G158" s="17" t="s">
        <v>77</v>
      </c>
      <c r="H158" s="15" t="s">
        <v>44</v>
      </c>
      <c r="I158" s="15" t="s">
        <v>493</v>
      </c>
      <c r="J158" s="20" t="s">
        <v>490</v>
      </c>
      <c r="K158" s="21" t="s">
        <v>494</v>
      </c>
      <c r="L158" s="8">
        <v>80</v>
      </c>
      <c r="M158" s="8">
        <f t="shared" si="17"/>
        <v>1</v>
      </c>
      <c r="N158" s="22" t="s">
        <v>50</v>
      </c>
      <c r="O158" s="23" t="s">
        <v>440</v>
      </c>
    </row>
    <row r="159" s="1" customFormat="1" ht="24.95" customHeight="1" spans="1:15">
      <c r="A159" s="8">
        <f t="shared" si="19"/>
        <v>154</v>
      </c>
      <c r="B159" s="11" t="s">
        <v>495</v>
      </c>
      <c r="C159" s="8" t="s">
        <v>43</v>
      </c>
      <c r="D159" s="10" t="s">
        <v>44</v>
      </c>
      <c r="E159" s="15" t="s">
        <v>127</v>
      </c>
      <c r="F159" s="15" t="s">
        <v>496</v>
      </c>
      <c r="G159" s="17" t="s">
        <v>77</v>
      </c>
      <c r="H159" s="15" t="s">
        <v>44</v>
      </c>
      <c r="I159" s="15" t="s">
        <v>497</v>
      </c>
      <c r="J159" s="20" t="s">
        <v>490</v>
      </c>
      <c r="K159" s="21" t="s">
        <v>498</v>
      </c>
      <c r="L159" s="8">
        <v>80</v>
      </c>
      <c r="M159" s="8">
        <f t="shared" si="17"/>
        <v>1</v>
      </c>
      <c r="N159" s="22" t="s">
        <v>50</v>
      </c>
      <c r="O159" s="23" t="s">
        <v>440</v>
      </c>
    </row>
    <row r="160" s="1" customFormat="1" ht="24.95" customHeight="1" spans="1:15">
      <c r="A160" s="8">
        <f t="shared" si="19"/>
        <v>155</v>
      </c>
      <c r="B160" s="11" t="s">
        <v>499</v>
      </c>
      <c r="C160" s="8" t="s">
        <v>43</v>
      </c>
      <c r="D160" s="10" t="s">
        <v>44</v>
      </c>
      <c r="E160" s="15" t="s">
        <v>500</v>
      </c>
      <c r="F160" s="15" t="s">
        <v>501</v>
      </c>
      <c r="G160" s="17" t="s">
        <v>43</v>
      </c>
      <c r="H160" s="15" t="s">
        <v>44</v>
      </c>
      <c r="I160" s="15" t="s">
        <v>502</v>
      </c>
      <c r="J160" s="20" t="s">
        <v>490</v>
      </c>
      <c r="K160" s="21" t="s">
        <v>503</v>
      </c>
      <c r="L160" s="8">
        <v>80</v>
      </c>
      <c r="M160" s="8">
        <f t="shared" si="17"/>
        <v>1</v>
      </c>
      <c r="N160" s="22" t="s">
        <v>50</v>
      </c>
      <c r="O160" s="23" t="s">
        <v>440</v>
      </c>
    </row>
    <row r="161" s="1" customFormat="1" ht="24.95" customHeight="1" spans="1:15">
      <c r="A161" s="8">
        <f t="shared" si="19"/>
        <v>156</v>
      </c>
      <c r="B161" s="11" t="s">
        <v>504</v>
      </c>
      <c r="C161" s="8" t="s">
        <v>43</v>
      </c>
      <c r="D161" s="10" t="s">
        <v>44</v>
      </c>
      <c r="E161" s="15" t="s">
        <v>505</v>
      </c>
      <c r="F161" s="15" t="s">
        <v>506</v>
      </c>
      <c r="G161" s="17" t="s">
        <v>77</v>
      </c>
      <c r="H161" s="15" t="s">
        <v>44</v>
      </c>
      <c r="I161" s="15" t="s">
        <v>507</v>
      </c>
      <c r="J161" s="20" t="s">
        <v>490</v>
      </c>
      <c r="K161" s="21" t="s">
        <v>508</v>
      </c>
      <c r="L161" s="8">
        <v>80</v>
      </c>
      <c r="M161" s="8">
        <f t="shared" si="17"/>
        <v>1</v>
      </c>
      <c r="N161" s="22" t="s">
        <v>50</v>
      </c>
      <c r="O161" s="23" t="s">
        <v>440</v>
      </c>
    </row>
    <row r="162" s="1" customFormat="1" ht="24.95" customHeight="1" spans="1:15">
      <c r="A162" s="8">
        <f t="shared" si="19"/>
        <v>157</v>
      </c>
      <c r="B162" s="11" t="s">
        <v>509</v>
      </c>
      <c r="C162" s="8" t="s">
        <v>43</v>
      </c>
      <c r="D162" s="10" t="s">
        <v>44</v>
      </c>
      <c r="E162" s="15" t="s">
        <v>510</v>
      </c>
      <c r="F162" s="15" t="s">
        <v>511</v>
      </c>
      <c r="G162" s="17" t="s">
        <v>43</v>
      </c>
      <c r="H162" s="15" t="s">
        <v>44</v>
      </c>
      <c r="I162" s="15" t="s">
        <v>512</v>
      </c>
      <c r="J162" s="20" t="s">
        <v>490</v>
      </c>
      <c r="K162" s="21" t="s">
        <v>513</v>
      </c>
      <c r="L162" s="8">
        <v>80</v>
      </c>
      <c r="M162" s="8">
        <f t="shared" si="17"/>
        <v>1</v>
      </c>
      <c r="N162" s="22" t="s">
        <v>50</v>
      </c>
      <c r="O162" s="23" t="s">
        <v>440</v>
      </c>
    </row>
    <row r="163" s="1" customFormat="1" ht="24.95" customHeight="1" spans="1:15">
      <c r="A163" s="8">
        <f t="shared" si="19"/>
        <v>158</v>
      </c>
      <c r="B163" s="11" t="s">
        <v>234</v>
      </c>
      <c r="C163" s="8" t="s">
        <v>43</v>
      </c>
      <c r="D163" s="10" t="s">
        <v>44</v>
      </c>
      <c r="E163" s="15" t="s">
        <v>451</v>
      </c>
      <c r="F163" s="15" t="s">
        <v>514</v>
      </c>
      <c r="G163" s="17" t="s">
        <v>43</v>
      </c>
      <c r="H163" s="15" t="s">
        <v>44</v>
      </c>
      <c r="I163" s="15" t="s">
        <v>454</v>
      </c>
      <c r="J163" s="20" t="s">
        <v>490</v>
      </c>
      <c r="K163" s="21" t="s">
        <v>515</v>
      </c>
      <c r="L163" s="8">
        <v>80</v>
      </c>
      <c r="M163" s="8">
        <f t="shared" si="17"/>
        <v>1</v>
      </c>
      <c r="N163" s="22" t="s">
        <v>50</v>
      </c>
      <c r="O163" s="23" t="s">
        <v>440</v>
      </c>
    </row>
    <row r="164" s="1" customFormat="1" ht="24.95" customHeight="1" spans="1:15">
      <c r="A164" s="8">
        <f t="shared" si="19"/>
        <v>159</v>
      </c>
      <c r="B164" s="11" t="s">
        <v>516</v>
      </c>
      <c r="C164" s="8" t="s">
        <v>43</v>
      </c>
      <c r="D164" s="10" t="s">
        <v>44</v>
      </c>
      <c r="E164" s="15" t="s">
        <v>456</v>
      </c>
      <c r="F164" s="15" t="s">
        <v>517</v>
      </c>
      <c r="G164" s="17" t="s">
        <v>43</v>
      </c>
      <c r="H164" s="15" t="s">
        <v>44</v>
      </c>
      <c r="I164" s="15" t="s">
        <v>429</v>
      </c>
      <c r="J164" s="20" t="s">
        <v>490</v>
      </c>
      <c r="K164" s="21" t="s">
        <v>518</v>
      </c>
      <c r="L164" s="8">
        <v>80</v>
      </c>
      <c r="M164" s="8">
        <f t="shared" si="17"/>
        <v>1</v>
      </c>
      <c r="N164" s="22" t="s">
        <v>50</v>
      </c>
      <c r="O164" s="23" t="s">
        <v>440</v>
      </c>
    </row>
    <row r="165" s="1" customFormat="1" ht="24.95" customHeight="1" spans="1:15">
      <c r="A165" s="8">
        <f t="shared" si="19"/>
        <v>160</v>
      </c>
      <c r="B165" s="11" t="s">
        <v>519</v>
      </c>
      <c r="C165" s="8" t="s">
        <v>43</v>
      </c>
      <c r="D165" s="10" t="s">
        <v>44</v>
      </c>
      <c r="E165" s="15" t="s">
        <v>127</v>
      </c>
      <c r="F165" s="15" t="s">
        <v>520</v>
      </c>
      <c r="G165" s="17" t="s">
        <v>77</v>
      </c>
      <c r="H165" s="15" t="s">
        <v>44</v>
      </c>
      <c r="I165" s="15" t="s">
        <v>521</v>
      </c>
      <c r="J165" s="20" t="s">
        <v>490</v>
      </c>
      <c r="K165" s="21" t="s">
        <v>508</v>
      </c>
      <c r="L165" s="8">
        <v>80</v>
      </c>
      <c r="M165" s="8">
        <f t="shared" si="17"/>
        <v>1</v>
      </c>
      <c r="N165" s="22" t="s">
        <v>50</v>
      </c>
      <c r="O165" s="23" t="s">
        <v>440</v>
      </c>
    </row>
    <row r="166" s="1" customFormat="1" ht="24.95" customHeight="1" spans="1:15">
      <c r="A166" s="8">
        <f t="shared" si="19"/>
        <v>161</v>
      </c>
      <c r="B166" s="11" t="s">
        <v>332</v>
      </c>
      <c r="C166" s="8" t="s">
        <v>43</v>
      </c>
      <c r="D166" s="10" t="s">
        <v>44</v>
      </c>
      <c r="E166" s="15" t="s">
        <v>522</v>
      </c>
      <c r="F166" s="15" t="s">
        <v>523</v>
      </c>
      <c r="G166" s="17" t="s">
        <v>43</v>
      </c>
      <c r="H166" s="15" t="s">
        <v>44</v>
      </c>
      <c r="I166" s="15" t="s">
        <v>524</v>
      </c>
      <c r="J166" s="20" t="s">
        <v>490</v>
      </c>
      <c r="K166" s="21" t="s">
        <v>494</v>
      </c>
      <c r="L166" s="8">
        <v>80</v>
      </c>
      <c r="M166" s="8">
        <f t="shared" si="17"/>
        <v>1</v>
      </c>
      <c r="N166" s="22" t="s">
        <v>50</v>
      </c>
      <c r="O166" s="23" t="s">
        <v>440</v>
      </c>
    </row>
    <row r="167" s="1" customFormat="1" ht="24.95" customHeight="1" spans="1:15">
      <c r="A167" s="8">
        <f t="shared" ref="A167:A176" si="20">ROW()-5</f>
        <v>162</v>
      </c>
      <c r="B167" s="9" t="s">
        <v>525</v>
      </c>
      <c r="C167" s="8" t="s">
        <v>43</v>
      </c>
      <c r="D167" s="10" t="s">
        <v>44</v>
      </c>
      <c r="E167" s="15" t="s">
        <v>526</v>
      </c>
      <c r="F167" s="15" t="s">
        <v>527</v>
      </c>
      <c r="G167" s="16" t="s">
        <v>43</v>
      </c>
      <c r="H167" s="15" t="s">
        <v>44</v>
      </c>
      <c r="I167" s="15" t="s">
        <v>528</v>
      </c>
      <c r="J167" s="20" t="s">
        <v>490</v>
      </c>
      <c r="K167" s="21" t="s">
        <v>494</v>
      </c>
      <c r="L167" s="8">
        <v>80</v>
      </c>
      <c r="M167" s="8">
        <f t="shared" si="17"/>
        <v>1</v>
      </c>
      <c r="N167" s="22" t="s">
        <v>50</v>
      </c>
      <c r="O167" s="23" t="s">
        <v>440</v>
      </c>
    </row>
    <row r="168" s="1" customFormat="1" ht="24.95" customHeight="1" spans="1:15">
      <c r="A168" s="8">
        <f t="shared" si="20"/>
        <v>163</v>
      </c>
      <c r="B168" s="9" t="s">
        <v>529</v>
      </c>
      <c r="C168" s="8" t="s">
        <v>43</v>
      </c>
      <c r="D168" s="10" t="s">
        <v>44</v>
      </c>
      <c r="E168" s="15" t="s">
        <v>530</v>
      </c>
      <c r="F168" s="15" t="s">
        <v>531</v>
      </c>
      <c r="G168" s="16" t="s">
        <v>43</v>
      </c>
      <c r="H168" s="15" t="s">
        <v>44</v>
      </c>
      <c r="I168" s="15" t="s">
        <v>532</v>
      </c>
      <c r="J168" s="20" t="s">
        <v>490</v>
      </c>
      <c r="K168" s="21" t="s">
        <v>533</v>
      </c>
      <c r="L168" s="8">
        <v>80</v>
      </c>
      <c r="M168" s="8">
        <f t="shared" si="17"/>
        <v>1</v>
      </c>
      <c r="N168" s="22" t="s">
        <v>50</v>
      </c>
      <c r="O168" s="23" t="s">
        <v>440</v>
      </c>
    </row>
    <row r="169" s="1" customFormat="1" ht="24" spans="1:15">
      <c r="A169" s="8">
        <f t="shared" si="20"/>
        <v>164</v>
      </c>
      <c r="B169" s="9" t="s">
        <v>534</v>
      </c>
      <c r="C169" s="8" t="s">
        <v>43</v>
      </c>
      <c r="D169" s="10" t="s">
        <v>44</v>
      </c>
      <c r="E169" s="15" t="s">
        <v>535</v>
      </c>
      <c r="F169" s="15" t="s">
        <v>536</v>
      </c>
      <c r="G169" s="16" t="s">
        <v>43</v>
      </c>
      <c r="H169" s="15" t="s">
        <v>44</v>
      </c>
      <c r="I169" s="15" t="s">
        <v>454</v>
      </c>
      <c r="J169" s="20" t="s">
        <v>490</v>
      </c>
      <c r="K169" s="21" t="s">
        <v>537</v>
      </c>
      <c r="L169" s="8">
        <v>80</v>
      </c>
      <c r="M169" s="8">
        <f t="shared" si="17"/>
        <v>1</v>
      </c>
      <c r="N169" s="22" t="s">
        <v>50</v>
      </c>
      <c r="O169" s="23" t="s">
        <v>440</v>
      </c>
    </row>
    <row r="170" s="1" customFormat="1" ht="24" spans="1:15">
      <c r="A170" s="8">
        <f t="shared" si="20"/>
        <v>165</v>
      </c>
      <c r="B170" s="9" t="s">
        <v>538</v>
      </c>
      <c r="C170" s="8" t="s">
        <v>43</v>
      </c>
      <c r="D170" s="10" t="s">
        <v>44</v>
      </c>
      <c r="E170" s="15" t="s">
        <v>539</v>
      </c>
      <c r="F170" s="15" t="s">
        <v>540</v>
      </c>
      <c r="G170" s="16" t="s">
        <v>43</v>
      </c>
      <c r="H170" s="15" t="s">
        <v>44</v>
      </c>
      <c r="I170" s="15" t="s">
        <v>541</v>
      </c>
      <c r="J170" s="20" t="s">
        <v>490</v>
      </c>
      <c r="K170" s="21" t="s">
        <v>542</v>
      </c>
      <c r="L170" s="8">
        <v>80</v>
      </c>
      <c r="M170" s="8">
        <f t="shared" si="17"/>
        <v>1</v>
      </c>
      <c r="N170" s="22" t="s">
        <v>50</v>
      </c>
      <c r="O170" s="23" t="s">
        <v>440</v>
      </c>
    </row>
    <row r="171" s="1" customFormat="1" ht="24" spans="1:15">
      <c r="A171" s="8">
        <f t="shared" si="20"/>
        <v>166</v>
      </c>
      <c r="B171" s="9" t="s">
        <v>543</v>
      </c>
      <c r="C171" s="8" t="s">
        <v>43</v>
      </c>
      <c r="D171" s="10" t="s">
        <v>44</v>
      </c>
      <c r="E171" s="15" t="s">
        <v>544</v>
      </c>
      <c r="F171" s="15" t="s">
        <v>545</v>
      </c>
      <c r="G171" s="16" t="s">
        <v>43</v>
      </c>
      <c r="H171" s="15" t="s">
        <v>44</v>
      </c>
      <c r="I171" s="15" t="s">
        <v>546</v>
      </c>
      <c r="J171" s="20" t="s">
        <v>490</v>
      </c>
      <c r="K171" s="21" t="s">
        <v>547</v>
      </c>
      <c r="L171" s="8">
        <v>80</v>
      </c>
      <c r="M171" s="8">
        <f t="shared" si="17"/>
        <v>1</v>
      </c>
      <c r="N171" s="22" t="s">
        <v>50</v>
      </c>
      <c r="O171" s="23" t="s">
        <v>440</v>
      </c>
    </row>
    <row r="172" s="1" customFormat="1" ht="24" spans="1:15">
      <c r="A172" s="8">
        <f t="shared" si="20"/>
        <v>167</v>
      </c>
      <c r="B172" s="11" t="s">
        <v>548</v>
      </c>
      <c r="C172" s="8" t="s">
        <v>43</v>
      </c>
      <c r="D172" s="10" t="s">
        <v>44</v>
      </c>
      <c r="E172" s="15" t="s">
        <v>549</v>
      </c>
      <c r="F172" s="15" t="s">
        <v>550</v>
      </c>
      <c r="G172" s="18" t="s">
        <v>43</v>
      </c>
      <c r="H172" s="15" t="s">
        <v>44</v>
      </c>
      <c r="I172" s="15" t="s">
        <v>551</v>
      </c>
      <c r="J172" s="20" t="s">
        <v>490</v>
      </c>
      <c r="K172" s="21" t="s">
        <v>552</v>
      </c>
      <c r="L172" s="8">
        <v>80</v>
      </c>
      <c r="M172" s="8">
        <f t="shared" si="17"/>
        <v>1</v>
      </c>
      <c r="N172" s="22" t="s">
        <v>50</v>
      </c>
      <c r="O172" s="23" t="s">
        <v>440</v>
      </c>
    </row>
    <row r="173" s="1" customFormat="1" ht="24" spans="1:15">
      <c r="A173" s="8">
        <f t="shared" si="20"/>
        <v>168</v>
      </c>
      <c r="B173" s="11" t="s">
        <v>553</v>
      </c>
      <c r="C173" s="8" t="s">
        <v>43</v>
      </c>
      <c r="D173" s="10" t="s">
        <v>44</v>
      </c>
      <c r="E173" s="15" t="s">
        <v>456</v>
      </c>
      <c r="F173" s="15" t="s">
        <v>554</v>
      </c>
      <c r="G173" s="18" t="s">
        <v>43</v>
      </c>
      <c r="H173" s="15" t="s">
        <v>44</v>
      </c>
      <c r="I173" s="15" t="s">
        <v>555</v>
      </c>
      <c r="J173" s="20" t="s">
        <v>490</v>
      </c>
      <c r="K173" s="21" t="s">
        <v>537</v>
      </c>
      <c r="L173" s="8">
        <v>80</v>
      </c>
      <c r="M173" s="8">
        <f t="shared" si="17"/>
        <v>1</v>
      </c>
      <c r="N173" s="22" t="s">
        <v>50</v>
      </c>
      <c r="O173" s="23" t="s">
        <v>440</v>
      </c>
    </row>
    <row r="174" s="1" customFormat="1" ht="24" spans="1:15">
      <c r="A174" s="8">
        <f t="shared" si="20"/>
        <v>169</v>
      </c>
      <c r="B174" s="11" t="s">
        <v>556</v>
      </c>
      <c r="C174" s="8" t="s">
        <v>43</v>
      </c>
      <c r="D174" s="10" t="s">
        <v>44</v>
      </c>
      <c r="E174" s="15" t="s">
        <v>557</v>
      </c>
      <c r="F174" s="15" t="s">
        <v>558</v>
      </c>
      <c r="G174" s="18" t="s">
        <v>43</v>
      </c>
      <c r="H174" s="15" t="s">
        <v>44</v>
      </c>
      <c r="I174" s="15" t="s">
        <v>549</v>
      </c>
      <c r="J174" s="20" t="s">
        <v>490</v>
      </c>
      <c r="K174" s="21" t="s">
        <v>559</v>
      </c>
      <c r="L174" s="8">
        <v>80</v>
      </c>
      <c r="M174" s="8">
        <f t="shared" si="17"/>
        <v>1</v>
      </c>
      <c r="N174" s="22" t="s">
        <v>50</v>
      </c>
      <c r="O174" s="23" t="s">
        <v>440</v>
      </c>
    </row>
    <row r="175" s="1" customFormat="1" ht="24" spans="1:15">
      <c r="A175" s="8">
        <f t="shared" si="20"/>
        <v>170</v>
      </c>
      <c r="B175" s="11" t="s">
        <v>173</v>
      </c>
      <c r="C175" s="8" t="s">
        <v>43</v>
      </c>
      <c r="D175" s="10" t="s">
        <v>44</v>
      </c>
      <c r="E175" s="15" t="s">
        <v>560</v>
      </c>
      <c r="F175" s="15" t="s">
        <v>561</v>
      </c>
      <c r="G175" s="18" t="s">
        <v>43</v>
      </c>
      <c r="H175" s="15" t="s">
        <v>44</v>
      </c>
      <c r="I175" s="15" t="s">
        <v>419</v>
      </c>
      <c r="J175" s="20" t="s">
        <v>490</v>
      </c>
      <c r="K175" s="21" t="s">
        <v>562</v>
      </c>
      <c r="L175" s="8">
        <v>80</v>
      </c>
      <c r="M175" s="8">
        <f t="shared" si="17"/>
        <v>1</v>
      </c>
      <c r="N175" s="22" t="s">
        <v>50</v>
      </c>
      <c r="O175" s="23" t="s">
        <v>440</v>
      </c>
    </row>
    <row r="176" s="1" customFormat="1" ht="24" spans="1:15">
      <c r="A176" s="8">
        <f t="shared" si="20"/>
        <v>171</v>
      </c>
      <c r="B176" s="11" t="s">
        <v>563</v>
      </c>
      <c r="C176" s="8" t="s">
        <v>43</v>
      </c>
      <c r="D176" s="10" t="s">
        <v>44</v>
      </c>
      <c r="E176" s="15" t="s">
        <v>72</v>
      </c>
      <c r="F176" s="15" t="s">
        <v>234</v>
      </c>
      <c r="G176" s="18" t="s">
        <v>43</v>
      </c>
      <c r="H176" s="15" t="s">
        <v>44</v>
      </c>
      <c r="I176" s="15" t="s">
        <v>564</v>
      </c>
      <c r="J176" s="20" t="s">
        <v>490</v>
      </c>
      <c r="K176" s="21" t="s">
        <v>533</v>
      </c>
      <c r="L176" s="8">
        <v>80</v>
      </c>
      <c r="M176" s="8">
        <f t="shared" si="17"/>
        <v>1</v>
      </c>
      <c r="N176" s="22" t="s">
        <v>50</v>
      </c>
      <c r="O176" s="23"/>
    </row>
    <row r="177" s="1" customFormat="1" ht="24" spans="1:15">
      <c r="A177" s="8">
        <f t="shared" ref="A177:A186" si="21">ROW()-5</f>
        <v>172</v>
      </c>
      <c r="B177" s="11" t="s">
        <v>565</v>
      </c>
      <c r="C177" s="8" t="s">
        <v>43</v>
      </c>
      <c r="D177" s="10" t="s">
        <v>44</v>
      </c>
      <c r="E177" s="15" t="s">
        <v>566</v>
      </c>
      <c r="F177" s="15" t="s">
        <v>567</v>
      </c>
      <c r="G177" s="18" t="s">
        <v>43</v>
      </c>
      <c r="H177" s="15" t="s">
        <v>44</v>
      </c>
      <c r="I177" s="15" t="s">
        <v>568</v>
      </c>
      <c r="J177" s="20" t="s">
        <v>490</v>
      </c>
      <c r="K177" s="21" t="s">
        <v>569</v>
      </c>
      <c r="L177" s="8">
        <v>80</v>
      </c>
      <c r="M177" s="8">
        <f t="shared" si="17"/>
        <v>1</v>
      </c>
      <c r="N177" s="22" t="s">
        <v>50</v>
      </c>
      <c r="O177" s="23" t="s">
        <v>570</v>
      </c>
    </row>
    <row r="178" s="1" customFormat="1" ht="24" spans="1:15">
      <c r="A178" s="8">
        <f t="shared" si="21"/>
        <v>173</v>
      </c>
      <c r="B178" s="11" t="s">
        <v>571</v>
      </c>
      <c r="C178" s="8" t="s">
        <v>43</v>
      </c>
      <c r="D178" s="10" t="s">
        <v>44</v>
      </c>
      <c r="E178" s="15" t="s">
        <v>572</v>
      </c>
      <c r="F178" s="15" t="s">
        <v>573</v>
      </c>
      <c r="G178" s="18" t="s">
        <v>77</v>
      </c>
      <c r="H178" s="15" t="s">
        <v>44</v>
      </c>
      <c r="I178" s="15" t="s">
        <v>574</v>
      </c>
      <c r="J178" s="20" t="s">
        <v>490</v>
      </c>
      <c r="K178" s="21" t="s">
        <v>575</v>
      </c>
      <c r="L178" s="8">
        <v>80</v>
      </c>
      <c r="M178" s="8">
        <f t="shared" si="17"/>
        <v>1</v>
      </c>
      <c r="N178" s="22" t="s">
        <v>50</v>
      </c>
      <c r="O178" s="23"/>
    </row>
    <row r="179" s="1" customFormat="1" ht="24" spans="1:15">
      <c r="A179" s="8">
        <f t="shared" si="21"/>
        <v>174</v>
      </c>
      <c r="B179" s="11" t="s">
        <v>517</v>
      </c>
      <c r="C179" s="8" t="s">
        <v>43</v>
      </c>
      <c r="D179" s="10" t="s">
        <v>44</v>
      </c>
      <c r="E179" s="15" t="s">
        <v>522</v>
      </c>
      <c r="F179" s="15" t="s">
        <v>576</v>
      </c>
      <c r="G179" s="18" t="s">
        <v>43</v>
      </c>
      <c r="H179" s="15" t="s">
        <v>44</v>
      </c>
      <c r="I179" s="15" t="s">
        <v>577</v>
      </c>
      <c r="J179" s="20" t="s">
        <v>490</v>
      </c>
      <c r="K179" s="21" t="s">
        <v>578</v>
      </c>
      <c r="L179" s="8">
        <v>80</v>
      </c>
      <c r="M179" s="8">
        <f t="shared" si="17"/>
        <v>1</v>
      </c>
      <c r="N179" s="22" t="s">
        <v>50</v>
      </c>
      <c r="O179" s="23"/>
    </row>
    <row r="180" s="1" customFormat="1" ht="24" spans="1:15">
      <c r="A180" s="8">
        <f t="shared" si="21"/>
        <v>175</v>
      </c>
      <c r="B180" s="11" t="s">
        <v>579</v>
      </c>
      <c r="C180" s="8" t="s">
        <v>43</v>
      </c>
      <c r="D180" s="10" t="s">
        <v>44</v>
      </c>
      <c r="E180" s="15" t="s">
        <v>580</v>
      </c>
      <c r="F180" s="15" t="s">
        <v>581</v>
      </c>
      <c r="G180" s="18" t="s">
        <v>77</v>
      </c>
      <c r="H180" s="15" t="s">
        <v>44</v>
      </c>
      <c r="I180" s="15" t="s">
        <v>507</v>
      </c>
      <c r="J180" s="20" t="s">
        <v>490</v>
      </c>
      <c r="K180" s="21" t="s">
        <v>582</v>
      </c>
      <c r="L180" s="8">
        <v>80</v>
      </c>
      <c r="M180" s="8">
        <f t="shared" si="17"/>
        <v>1</v>
      </c>
      <c r="N180" s="22" t="s">
        <v>50</v>
      </c>
      <c r="O180" s="23"/>
    </row>
    <row r="181" s="1" customFormat="1" ht="24" spans="1:15">
      <c r="A181" s="8">
        <f t="shared" si="21"/>
        <v>176</v>
      </c>
      <c r="B181" s="11" t="s">
        <v>583</v>
      </c>
      <c r="C181" s="8" t="s">
        <v>43</v>
      </c>
      <c r="D181" s="10" t="s">
        <v>44</v>
      </c>
      <c r="E181" s="15" t="s">
        <v>584</v>
      </c>
      <c r="F181" s="15" t="s">
        <v>585</v>
      </c>
      <c r="G181" s="18" t="s">
        <v>43</v>
      </c>
      <c r="H181" s="15" t="s">
        <v>44</v>
      </c>
      <c r="I181" s="15" t="s">
        <v>572</v>
      </c>
      <c r="J181" s="20" t="s">
        <v>490</v>
      </c>
      <c r="K181" s="21" t="s">
        <v>508</v>
      </c>
      <c r="L181" s="8">
        <v>80</v>
      </c>
      <c r="M181" s="8">
        <f t="shared" si="17"/>
        <v>1</v>
      </c>
      <c r="N181" s="22" t="s">
        <v>50</v>
      </c>
      <c r="O181" s="23"/>
    </row>
    <row r="182" s="1" customFormat="1" ht="24" spans="1:15">
      <c r="A182" s="8">
        <f t="shared" si="21"/>
        <v>177</v>
      </c>
      <c r="B182" s="11" t="s">
        <v>586</v>
      </c>
      <c r="C182" s="8" t="s">
        <v>43</v>
      </c>
      <c r="D182" s="10" t="s">
        <v>44</v>
      </c>
      <c r="E182" s="15" t="s">
        <v>587</v>
      </c>
      <c r="F182" s="16" t="s">
        <v>588</v>
      </c>
      <c r="G182" s="18" t="s">
        <v>77</v>
      </c>
      <c r="H182" s="15" t="s">
        <v>44</v>
      </c>
      <c r="I182" s="15" t="s">
        <v>589</v>
      </c>
      <c r="J182" s="20" t="s">
        <v>490</v>
      </c>
      <c r="K182" s="21" t="s">
        <v>590</v>
      </c>
      <c r="L182" s="8">
        <v>80</v>
      </c>
      <c r="M182" s="8">
        <f t="shared" si="17"/>
        <v>1</v>
      </c>
      <c r="N182" s="22" t="s">
        <v>50</v>
      </c>
      <c r="O182" s="23"/>
    </row>
    <row r="183" s="1" customFormat="1" ht="18" customHeight="1" spans="1:15">
      <c r="A183" s="8">
        <f t="shared" si="21"/>
        <v>178</v>
      </c>
      <c r="B183" s="11" t="s">
        <v>591</v>
      </c>
      <c r="C183" s="8" t="s">
        <v>43</v>
      </c>
      <c r="D183" s="10" t="s">
        <v>44</v>
      </c>
      <c r="E183" s="15" t="s">
        <v>555</v>
      </c>
      <c r="F183" s="16" t="s">
        <v>357</v>
      </c>
      <c r="G183" s="18" t="s">
        <v>43</v>
      </c>
      <c r="H183" s="15" t="s">
        <v>44</v>
      </c>
      <c r="I183" s="15" t="s">
        <v>429</v>
      </c>
      <c r="J183" s="20" t="s">
        <v>490</v>
      </c>
      <c r="K183" s="21" t="s">
        <v>537</v>
      </c>
      <c r="L183" s="8">
        <v>80</v>
      </c>
      <c r="M183" s="8">
        <f t="shared" si="17"/>
        <v>1</v>
      </c>
      <c r="N183" s="22" t="s">
        <v>50</v>
      </c>
      <c r="O183" s="23" t="s">
        <v>592</v>
      </c>
    </row>
    <row r="184" s="1" customFormat="1" ht="24" spans="1:15">
      <c r="A184" s="8">
        <f t="shared" si="21"/>
        <v>179</v>
      </c>
      <c r="B184" s="17" t="s">
        <v>593</v>
      </c>
      <c r="C184" s="8" t="s">
        <v>43</v>
      </c>
      <c r="D184" s="8" t="s">
        <v>44</v>
      </c>
      <c r="E184" s="15" t="s">
        <v>594</v>
      </c>
      <c r="F184" s="17" t="s">
        <v>595</v>
      </c>
      <c r="G184" s="8" t="s">
        <v>43</v>
      </c>
      <c r="H184" s="8" t="s">
        <v>44</v>
      </c>
      <c r="I184" s="15" t="s">
        <v>429</v>
      </c>
      <c r="J184" s="20" t="s">
        <v>490</v>
      </c>
      <c r="K184" s="21" t="s">
        <v>596</v>
      </c>
      <c r="L184" s="8">
        <v>80</v>
      </c>
      <c r="M184" s="8">
        <f t="shared" si="17"/>
        <v>1</v>
      </c>
      <c r="N184" s="22" t="s">
        <v>50</v>
      </c>
      <c r="O184" s="23"/>
    </row>
    <row r="185" s="1" customFormat="1" ht="24" spans="1:15">
      <c r="A185" s="8">
        <f t="shared" si="21"/>
        <v>180</v>
      </c>
      <c r="B185" s="17" t="s">
        <v>597</v>
      </c>
      <c r="C185" s="8" t="s">
        <v>43</v>
      </c>
      <c r="D185" s="8" t="s">
        <v>44</v>
      </c>
      <c r="E185" s="15" t="s">
        <v>419</v>
      </c>
      <c r="F185" s="17" t="s">
        <v>598</v>
      </c>
      <c r="G185" s="8" t="s">
        <v>43</v>
      </c>
      <c r="H185" s="8" t="s">
        <v>44</v>
      </c>
      <c r="I185" s="15" t="s">
        <v>419</v>
      </c>
      <c r="J185" s="20" t="s">
        <v>490</v>
      </c>
      <c r="K185" s="21" t="s">
        <v>515</v>
      </c>
      <c r="L185" s="8">
        <v>80</v>
      </c>
      <c r="M185" s="8">
        <f t="shared" si="17"/>
        <v>1</v>
      </c>
      <c r="N185" s="22" t="s">
        <v>50</v>
      </c>
      <c r="O185" s="23"/>
    </row>
    <row r="186" s="1" customFormat="1" ht="24" spans="1:15">
      <c r="A186" s="8">
        <f t="shared" si="21"/>
        <v>181</v>
      </c>
      <c r="B186" s="17" t="s">
        <v>599</v>
      </c>
      <c r="C186" s="8" t="s">
        <v>43</v>
      </c>
      <c r="D186" s="8" t="s">
        <v>44</v>
      </c>
      <c r="E186" s="15" t="s">
        <v>600</v>
      </c>
      <c r="F186" s="17" t="s">
        <v>601</v>
      </c>
      <c r="G186" s="8" t="s">
        <v>43</v>
      </c>
      <c r="H186" s="8" t="s">
        <v>44</v>
      </c>
      <c r="I186" s="15" t="s">
        <v>45</v>
      </c>
      <c r="J186" s="20" t="s">
        <v>490</v>
      </c>
      <c r="K186" s="21" t="s">
        <v>602</v>
      </c>
      <c r="L186" s="8">
        <v>80</v>
      </c>
      <c r="M186" s="8">
        <f t="shared" si="17"/>
        <v>1</v>
      </c>
      <c r="N186" s="34" t="s">
        <v>50</v>
      </c>
      <c r="O186" s="23" t="s">
        <v>603</v>
      </c>
    </row>
    <row r="187" s="1" customFormat="1" ht="24" spans="1:15">
      <c r="A187" s="8">
        <f t="shared" ref="A187:A196" si="22">ROW()-5</f>
        <v>182</v>
      </c>
      <c r="B187" s="24" t="s">
        <v>604</v>
      </c>
      <c r="C187" s="25" t="s">
        <v>43</v>
      </c>
      <c r="D187" s="22" t="s">
        <v>44</v>
      </c>
      <c r="E187" s="28" t="s">
        <v>605</v>
      </c>
      <c r="F187" s="29" t="s">
        <v>606</v>
      </c>
      <c r="G187" s="30" t="s">
        <v>43</v>
      </c>
      <c r="H187" s="27" t="s">
        <v>44</v>
      </c>
      <c r="I187" s="32" t="s">
        <v>607</v>
      </c>
      <c r="J187" s="33" t="s">
        <v>490</v>
      </c>
      <c r="K187" s="22" t="s">
        <v>608</v>
      </c>
      <c r="L187" s="22">
        <v>80</v>
      </c>
      <c r="M187" s="8">
        <f t="shared" si="17"/>
        <v>1</v>
      </c>
      <c r="N187" s="34" t="s">
        <v>50</v>
      </c>
      <c r="O187" s="23" t="s">
        <v>609</v>
      </c>
    </row>
    <row r="188" s="1" customFormat="1" ht="24" spans="1:15">
      <c r="A188" s="8">
        <f t="shared" si="22"/>
        <v>183</v>
      </c>
      <c r="B188" s="24" t="s">
        <v>610</v>
      </c>
      <c r="C188" s="26" t="s">
        <v>43</v>
      </c>
      <c r="D188" s="27" t="s">
        <v>44</v>
      </c>
      <c r="E188" s="31" t="s">
        <v>62</v>
      </c>
      <c r="F188" s="29" t="s">
        <v>611</v>
      </c>
      <c r="G188" s="30" t="s">
        <v>43</v>
      </c>
      <c r="H188" s="22" t="s">
        <v>44</v>
      </c>
      <c r="I188" s="32" t="s">
        <v>612</v>
      </c>
      <c r="J188" s="33" t="s">
        <v>490</v>
      </c>
      <c r="K188" s="22" t="s">
        <v>582</v>
      </c>
      <c r="L188" s="22">
        <v>80</v>
      </c>
      <c r="M188" s="8">
        <f t="shared" si="17"/>
        <v>1</v>
      </c>
      <c r="N188" s="34" t="s">
        <v>50</v>
      </c>
      <c r="O188" s="23"/>
    </row>
    <row r="189" s="1" customFormat="1" ht="24" spans="1:15">
      <c r="A189" s="8">
        <f t="shared" si="22"/>
        <v>184</v>
      </c>
      <c r="B189" s="24" t="s">
        <v>613</v>
      </c>
      <c r="C189" s="26" t="s">
        <v>43</v>
      </c>
      <c r="D189" s="22" t="s">
        <v>44</v>
      </c>
      <c r="E189" s="31" t="s">
        <v>614</v>
      </c>
      <c r="F189" s="29" t="s">
        <v>615</v>
      </c>
      <c r="G189" s="30" t="s">
        <v>77</v>
      </c>
      <c r="H189" s="27" t="s">
        <v>44</v>
      </c>
      <c r="I189" s="32" t="s">
        <v>127</v>
      </c>
      <c r="J189" s="33" t="s">
        <v>490</v>
      </c>
      <c r="K189" s="22" t="s">
        <v>616</v>
      </c>
      <c r="L189" s="22">
        <v>80</v>
      </c>
      <c r="M189" s="8">
        <f t="shared" si="17"/>
        <v>1</v>
      </c>
      <c r="N189" s="34" t="s">
        <v>50</v>
      </c>
      <c r="O189" s="23"/>
    </row>
    <row r="190" s="1" customFormat="1" ht="24" spans="1:15">
      <c r="A190" s="8">
        <f t="shared" si="22"/>
        <v>185</v>
      </c>
      <c r="B190" s="24" t="s">
        <v>509</v>
      </c>
      <c r="C190" s="26" t="s">
        <v>43</v>
      </c>
      <c r="D190" s="22" t="s">
        <v>44</v>
      </c>
      <c r="E190" s="31" t="s">
        <v>617</v>
      </c>
      <c r="F190" s="29" t="s">
        <v>618</v>
      </c>
      <c r="G190" s="30" t="s">
        <v>43</v>
      </c>
      <c r="H190" s="27" t="s">
        <v>44</v>
      </c>
      <c r="I190" s="32" t="s">
        <v>619</v>
      </c>
      <c r="J190" s="33" t="s">
        <v>490</v>
      </c>
      <c r="K190" s="22" t="s">
        <v>620</v>
      </c>
      <c r="L190" s="22">
        <v>80</v>
      </c>
      <c r="M190" s="8">
        <f t="shared" si="17"/>
        <v>1</v>
      </c>
      <c r="N190" s="34" t="s">
        <v>50</v>
      </c>
      <c r="O190" s="23"/>
    </row>
    <row r="191" s="1" customFormat="1" ht="24" spans="1:15">
      <c r="A191" s="8">
        <f t="shared" si="22"/>
        <v>186</v>
      </c>
      <c r="B191" s="24" t="s">
        <v>621</v>
      </c>
      <c r="C191" s="26" t="s">
        <v>43</v>
      </c>
      <c r="D191" s="22" t="s">
        <v>44</v>
      </c>
      <c r="E191" s="31" t="s">
        <v>622</v>
      </c>
      <c r="F191" s="29" t="s">
        <v>623</v>
      </c>
      <c r="G191" s="30" t="s">
        <v>43</v>
      </c>
      <c r="H191" s="27" t="s">
        <v>44</v>
      </c>
      <c r="I191" s="32" t="s">
        <v>572</v>
      </c>
      <c r="J191" s="33" t="s">
        <v>490</v>
      </c>
      <c r="K191" s="22" t="s">
        <v>624</v>
      </c>
      <c r="L191" s="22">
        <v>80</v>
      </c>
      <c r="M191" s="8">
        <f t="shared" si="17"/>
        <v>1</v>
      </c>
      <c r="N191" s="34" t="s">
        <v>50</v>
      </c>
      <c r="O191" s="23"/>
    </row>
    <row r="192" s="1" customFormat="1" ht="24" spans="1:15">
      <c r="A192" s="8">
        <f t="shared" si="22"/>
        <v>187</v>
      </c>
      <c r="B192" s="24" t="s">
        <v>625</v>
      </c>
      <c r="C192" s="26" t="s">
        <v>43</v>
      </c>
      <c r="D192" s="22" t="s">
        <v>44</v>
      </c>
      <c r="E192" s="31" t="s">
        <v>626</v>
      </c>
      <c r="F192" s="29" t="s">
        <v>627</v>
      </c>
      <c r="G192" s="30" t="s">
        <v>43</v>
      </c>
      <c r="H192" s="27" t="s">
        <v>44</v>
      </c>
      <c r="I192" s="32" t="s">
        <v>628</v>
      </c>
      <c r="J192" s="33" t="s">
        <v>490</v>
      </c>
      <c r="K192" s="22" t="s">
        <v>602</v>
      </c>
      <c r="L192" s="22">
        <v>80</v>
      </c>
      <c r="M192" s="8">
        <f t="shared" si="17"/>
        <v>1</v>
      </c>
      <c r="N192" s="34" t="s">
        <v>50</v>
      </c>
      <c r="O192" s="23" t="s">
        <v>629</v>
      </c>
    </row>
    <row r="193" s="1" customFormat="1" ht="24" spans="1:15">
      <c r="A193" s="8">
        <f t="shared" si="22"/>
        <v>188</v>
      </c>
      <c r="B193" s="24" t="s">
        <v>630</v>
      </c>
      <c r="C193" s="26" t="s">
        <v>43</v>
      </c>
      <c r="D193" s="22" t="s">
        <v>44</v>
      </c>
      <c r="E193" s="31" t="s">
        <v>631</v>
      </c>
      <c r="F193" s="29" t="s">
        <v>632</v>
      </c>
      <c r="G193" s="30" t="s">
        <v>77</v>
      </c>
      <c r="H193" s="27" t="s">
        <v>44</v>
      </c>
      <c r="I193" s="32" t="s">
        <v>510</v>
      </c>
      <c r="J193" s="33" t="s">
        <v>490</v>
      </c>
      <c r="K193" s="22" t="s">
        <v>590</v>
      </c>
      <c r="L193" s="22">
        <v>80</v>
      </c>
      <c r="M193" s="8">
        <f t="shared" si="17"/>
        <v>1</v>
      </c>
      <c r="N193" s="34" t="s">
        <v>50</v>
      </c>
      <c r="O193" s="23" t="s">
        <v>633</v>
      </c>
    </row>
    <row r="194" s="1" customFormat="1" ht="24" spans="1:15">
      <c r="A194" s="8">
        <f t="shared" si="22"/>
        <v>189</v>
      </c>
      <c r="B194" s="24" t="s">
        <v>634</v>
      </c>
      <c r="C194" s="26" t="s">
        <v>43</v>
      </c>
      <c r="D194" s="22" t="s">
        <v>44</v>
      </c>
      <c r="E194" s="31" t="s">
        <v>619</v>
      </c>
      <c r="F194" s="29" t="s">
        <v>635</v>
      </c>
      <c r="G194" s="30" t="s">
        <v>43</v>
      </c>
      <c r="H194" s="27" t="s">
        <v>44</v>
      </c>
      <c r="I194" s="32" t="s">
        <v>564</v>
      </c>
      <c r="J194" s="33" t="s">
        <v>490</v>
      </c>
      <c r="K194" s="22" t="s">
        <v>533</v>
      </c>
      <c r="L194" s="22">
        <v>80</v>
      </c>
      <c r="M194" s="8">
        <f t="shared" si="17"/>
        <v>1</v>
      </c>
      <c r="N194" s="34" t="s">
        <v>50</v>
      </c>
      <c r="O194" s="23" t="s">
        <v>636</v>
      </c>
    </row>
    <row r="195" s="1" customFormat="1" ht="24" spans="1:15">
      <c r="A195" s="8">
        <f t="shared" si="22"/>
        <v>190</v>
      </c>
      <c r="B195" s="24" t="s">
        <v>115</v>
      </c>
      <c r="C195" s="26" t="s">
        <v>43</v>
      </c>
      <c r="D195" s="22" t="s">
        <v>44</v>
      </c>
      <c r="E195" s="31" t="s">
        <v>555</v>
      </c>
      <c r="F195" s="29" t="s">
        <v>637</v>
      </c>
      <c r="G195" s="30" t="s">
        <v>43</v>
      </c>
      <c r="H195" s="27" t="s">
        <v>44</v>
      </c>
      <c r="I195" s="32" t="s">
        <v>464</v>
      </c>
      <c r="J195" s="33" t="s">
        <v>490</v>
      </c>
      <c r="K195" s="22" t="s">
        <v>638</v>
      </c>
      <c r="L195" s="22">
        <v>80</v>
      </c>
      <c r="M195" s="8">
        <f t="shared" si="17"/>
        <v>1</v>
      </c>
      <c r="N195" s="34" t="s">
        <v>50</v>
      </c>
      <c r="O195" s="23" t="s">
        <v>639</v>
      </c>
    </row>
    <row r="196" s="1" customFormat="1" ht="24" spans="1:15">
      <c r="A196" s="8">
        <f t="shared" si="22"/>
        <v>191</v>
      </c>
      <c r="B196" s="24" t="s">
        <v>640</v>
      </c>
      <c r="C196" s="26" t="s">
        <v>43</v>
      </c>
      <c r="D196" s="22" t="s">
        <v>44</v>
      </c>
      <c r="E196" s="31" t="s">
        <v>641</v>
      </c>
      <c r="F196" s="29" t="s">
        <v>642</v>
      </c>
      <c r="G196" s="30" t="s">
        <v>43</v>
      </c>
      <c r="H196" s="27" t="s">
        <v>44</v>
      </c>
      <c r="I196" s="32" t="s">
        <v>643</v>
      </c>
      <c r="J196" s="33" t="s">
        <v>490</v>
      </c>
      <c r="K196" s="22" t="s">
        <v>644</v>
      </c>
      <c r="L196" s="22">
        <v>80</v>
      </c>
      <c r="M196" s="8">
        <f t="shared" si="17"/>
        <v>1</v>
      </c>
      <c r="N196" s="34" t="s">
        <v>50</v>
      </c>
      <c r="O196" s="23"/>
    </row>
    <row r="197" s="1" customFormat="1" ht="24" spans="1:15">
      <c r="A197" s="8">
        <f t="shared" ref="A197:A206" si="23">ROW()-5</f>
        <v>192</v>
      </c>
      <c r="B197" s="24" t="s">
        <v>645</v>
      </c>
      <c r="C197" s="26" t="s">
        <v>43</v>
      </c>
      <c r="D197" s="22" t="s">
        <v>44</v>
      </c>
      <c r="E197" s="31" t="s">
        <v>549</v>
      </c>
      <c r="F197" s="29" t="s">
        <v>646</v>
      </c>
      <c r="G197" s="30" t="s">
        <v>43</v>
      </c>
      <c r="H197" s="27" t="s">
        <v>44</v>
      </c>
      <c r="I197" s="32" t="s">
        <v>568</v>
      </c>
      <c r="J197" s="33" t="s">
        <v>490</v>
      </c>
      <c r="K197" s="22" t="s">
        <v>647</v>
      </c>
      <c r="L197" s="22">
        <v>80</v>
      </c>
      <c r="M197" s="8">
        <f t="shared" si="17"/>
        <v>1</v>
      </c>
      <c r="N197" s="34" t="s">
        <v>50</v>
      </c>
      <c r="O197" s="23"/>
    </row>
    <row r="198" s="1" customFormat="1" ht="24" spans="1:15">
      <c r="A198" s="8">
        <f t="shared" si="23"/>
        <v>193</v>
      </c>
      <c r="B198" s="24" t="s">
        <v>648</v>
      </c>
      <c r="C198" s="26" t="s">
        <v>43</v>
      </c>
      <c r="D198" s="22" t="s">
        <v>44</v>
      </c>
      <c r="E198" s="31" t="s">
        <v>641</v>
      </c>
      <c r="F198" s="29" t="s">
        <v>649</v>
      </c>
      <c r="G198" s="30" t="s">
        <v>43</v>
      </c>
      <c r="H198" s="27" t="s">
        <v>44</v>
      </c>
      <c r="I198" s="32" t="s">
        <v>650</v>
      </c>
      <c r="J198" s="33" t="s">
        <v>490</v>
      </c>
      <c r="K198" s="22" t="s">
        <v>651</v>
      </c>
      <c r="L198" s="22">
        <v>80</v>
      </c>
      <c r="M198" s="8">
        <f t="shared" si="17"/>
        <v>1</v>
      </c>
      <c r="N198" s="34" t="s">
        <v>50</v>
      </c>
      <c r="O198" s="23"/>
    </row>
    <row r="199" s="1" customFormat="1" ht="24" spans="1:15">
      <c r="A199" s="8">
        <f t="shared" si="23"/>
        <v>194</v>
      </c>
      <c r="B199" s="24" t="s">
        <v>652</v>
      </c>
      <c r="C199" s="26" t="s">
        <v>43</v>
      </c>
      <c r="D199" s="22" t="s">
        <v>44</v>
      </c>
      <c r="E199" s="31" t="s">
        <v>650</v>
      </c>
      <c r="F199" s="29" t="s">
        <v>653</v>
      </c>
      <c r="G199" s="30" t="s">
        <v>43</v>
      </c>
      <c r="H199" s="27" t="s">
        <v>44</v>
      </c>
      <c r="I199" s="32" t="s">
        <v>654</v>
      </c>
      <c r="J199" s="33" t="s">
        <v>490</v>
      </c>
      <c r="K199" s="22" t="s">
        <v>655</v>
      </c>
      <c r="L199" s="22">
        <v>80</v>
      </c>
      <c r="M199" s="8">
        <f t="shared" si="17"/>
        <v>1</v>
      </c>
      <c r="N199" s="34" t="s">
        <v>50</v>
      </c>
      <c r="O199" s="23"/>
    </row>
    <row r="200" s="1" customFormat="1" ht="24" spans="1:15">
      <c r="A200" s="8">
        <f t="shared" si="23"/>
        <v>195</v>
      </c>
      <c r="B200" s="24" t="s">
        <v>656</v>
      </c>
      <c r="C200" s="26" t="s">
        <v>43</v>
      </c>
      <c r="D200" s="22" t="s">
        <v>44</v>
      </c>
      <c r="E200" s="31" t="s">
        <v>657</v>
      </c>
      <c r="F200" s="29" t="s">
        <v>658</v>
      </c>
      <c r="G200" s="30" t="s">
        <v>43</v>
      </c>
      <c r="H200" s="27" t="s">
        <v>44</v>
      </c>
      <c r="I200" s="32" t="s">
        <v>659</v>
      </c>
      <c r="J200" s="33" t="s">
        <v>490</v>
      </c>
      <c r="K200" s="22" t="s">
        <v>494</v>
      </c>
      <c r="L200" s="22">
        <v>80</v>
      </c>
      <c r="M200" s="8">
        <f t="shared" si="17"/>
        <v>1</v>
      </c>
      <c r="N200" s="34" t="s">
        <v>50</v>
      </c>
      <c r="O200" s="23"/>
    </row>
    <row r="201" s="1" customFormat="1" ht="24" spans="1:15">
      <c r="A201" s="8">
        <f t="shared" si="23"/>
        <v>196</v>
      </c>
      <c r="B201" s="24" t="s">
        <v>660</v>
      </c>
      <c r="C201" s="26" t="s">
        <v>43</v>
      </c>
      <c r="D201" s="22" t="s">
        <v>44</v>
      </c>
      <c r="E201" s="31" t="s">
        <v>429</v>
      </c>
      <c r="F201" s="29" t="s">
        <v>661</v>
      </c>
      <c r="G201" s="30" t="s">
        <v>43</v>
      </c>
      <c r="H201" s="27" t="s">
        <v>44</v>
      </c>
      <c r="I201" s="32" t="s">
        <v>451</v>
      </c>
      <c r="J201" s="33" t="s">
        <v>490</v>
      </c>
      <c r="K201" s="22" t="s">
        <v>518</v>
      </c>
      <c r="L201" s="22">
        <v>80</v>
      </c>
      <c r="M201" s="8">
        <f t="shared" si="17"/>
        <v>1</v>
      </c>
      <c r="N201" s="34" t="s">
        <v>50</v>
      </c>
      <c r="O201" s="23"/>
    </row>
    <row r="202" s="1" customFormat="1" ht="24" spans="1:15">
      <c r="A202" s="8">
        <f t="shared" si="23"/>
        <v>197</v>
      </c>
      <c r="B202" s="24" t="s">
        <v>662</v>
      </c>
      <c r="C202" s="26" t="s">
        <v>43</v>
      </c>
      <c r="D202" s="22" t="s">
        <v>44</v>
      </c>
      <c r="E202" s="31" t="s">
        <v>524</v>
      </c>
      <c r="F202" s="29" t="s">
        <v>663</v>
      </c>
      <c r="G202" s="30" t="s">
        <v>43</v>
      </c>
      <c r="H202" s="27" t="s">
        <v>44</v>
      </c>
      <c r="I202" s="32" t="s">
        <v>664</v>
      </c>
      <c r="J202" s="33" t="s">
        <v>490</v>
      </c>
      <c r="K202" s="22" t="s">
        <v>494</v>
      </c>
      <c r="L202" s="22">
        <v>80</v>
      </c>
      <c r="M202" s="8">
        <f t="shared" si="17"/>
        <v>1</v>
      </c>
      <c r="N202" s="34" t="s">
        <v>50</v>
      </c>
      <c r="O202" s="23" t="s">
        <v>665</v>
      </c>
    </row>
    <row r="203" s="1" customFormat="1" ht="24" spans="1:15">
      <c r="A203" s="8">
        <f t="shared" si="23"/>
        <v>198</v>
      </c>
      <c r="B203" s="24" t="s">
        <v>666</v>
      </c>
      <c r="C203" s="26" t="s">
        <v>43</v>
      </c>
      <c r="D203" s="22" t="s">
        <v>44</v>
      </c>
      <c r="E203" s="31" t="s">
        <v>667</v>
      </c>
      <c r="F203" s="29" t="s">
        <v>668</v>
      </c>
      <c r="G203" s="30" t="s">
        <v>43</v>
      </c>
      <c r="H203" s="27" t="s">
        <v>44</v>
      </c>
      <c r="I203" s="32" t="s">
        <v>657</v>
      </c>
      <c r="J203" s="33" t="s">
        <v>490</v>
      </c>
      <c r="K203" s="22" t="s">
        <v>669</v>
      </c>
      <c r="L203" s="22">
        <v>80</v>
      </c>
      <c r="M203" s="8">
        <f t="shared" si="17"/>
        <v>1</v>
      </c>
      <c r="N203" s="34" t="s">
        <v>50</v>
      </c>
      <c r="O203" s="23" t="s">
        <v>665</v>
      </c>
    </row>
    <row r="204" s="1" customFormat="1" ht="13.5" customHeight="1" spans="1:15">
      <c r="A204" s="8">
        <f t="shared" si="23"/>
        <v>199</v>
      </c>
      <c r="B204" s="24" t="s">
        <v>670</v>
      </c>
      <c r="C204" s="26" t="s">
        <v>43</v>
      </c>
      <c r="D204" s="22" t="s">
        <v>44</v>
      </c>
      <c r="E204" s="31" t="s">
        <v>671</v>
      </c>
      <c r="F204" s="29" t="s">
        <v>672</v>
      </c>
      <c r="G204" s="30" t="s">
        <v>43</v>
      </c>
      <c r="H204" s="27" t="s">
        <v>44</v>
      </c>
      <c r="I204" s="32" t="s">
        <v>673</v>
      </c>
      <c r="J204" s="33" t="s">
        <v>490</v>
      </c>
      <c r="K204" s="22" t="s">
        <v>674</v>
      </c>
      <c r="L204" s="22">
        <v>80</v>
      </c>
      <c r="M204" s="8">
        <f t="shared" si="17"/>
        <v>1</v>
      </c>
      <c r="N204" s="34" t="s">
        <v>50</v>
      </c>
      <c r="O204" s="23" t="s">
        <v>665</v>
      </c>
    </row>
    <row r="205" s="1" customFormat="1" ht="24" spans="1:15">
      <c r="A205" s="8">
        <f t="shared" si="23"/>
        <v>200</v>
      </c>
      <c r="B205" s="35" t="s">
        <v>675</v>
      </c>
      <c r="C205" s="36" t="s">
        <v>43</v>
      </c>
      <c r="D205" s="36" t="s">
        <v>44</v>
      </c>
      <c r="E205" s="46" t="s">
        <v>174</v>
      </c>
      <c r="F205" s="23" t="s">
        <v>676</v>
      </c>
      <c r="G205" s="35" t="s">
        <v>43</v>
      </c>
      <c r="H205" s="36" t="s">
        <v>44</v>
      </c>
      <c r="I205" s="23" t="s">
        <v>84</v>
      </c>
      <c r="J205" s="23" t="s">
        <v>490</v>
      </c>
      <c r="K205" s="71" t="s">
        <v>677</v>
      </c>
      <c r="L205" s="35">
        <v>80</v>
      </c>
      <c r="M205" s="8">
        <f t="shared" si="17"/>
        <v>1</v>
      </c>
      <c r="N205" s="71" t="s">
        <v>50</v>
      </c>
      <c r="O205" s="23" t="s">
        <v>665</v>
      </c>
    </row>
    <row r="206" s="1" customFormat="1" ht="24" spans="1:15">
      <c r="A206" s="8">
        <f t="shared" si="23"/>
        <v>201</v>
      </c>
      <c r="B206" s="37" t="s">
        <v>678</v>
      </c>
      <c r="C206" s="36" t="s">
        <v>43</v>
      </c>
      <c r="D206" s="36" t="s">
        <v>44</v>
      </c>
      <c r="E206" s="46" t="s">
        <v>456</v>
      </c>
      <c r="F206" s="47" t="s">
        <v>679</v>
      </c>
      <c r="G206" s="35" t="s">
        <v>43</v>
      </c>
      <c r="H206" s="36" t="s">
        <v>44</v>
      </c>
      <c r="I206" s="23" t="s">
        <v>680</v>
      </c>
      <c r="J206" s="23" t="s">
        <v>490</v>
      </c>
      <c r="K206" s="71" t="s">
        <v>518</v>
      </c>
      <c r="L206" s="35">
        <v>80</v>
      </c>
      <c r="M206" s="8">
        <f t="shared" si="17"/>
        <v>1</v>
      </c>
      <c r="N206" s="71" t="s">
        <v>50</v>
      </c>
      <c r="O206" s="23" t="s">
        <v>665</v>
      </c>
    </row>
    <row r="207" s="1" customFormat="1" ht="24" spans="1:15">
      <c r="A207" s="8">
        <f t="shared" ref="A207:A216" si="24">ROW()-5</f>
        <v>202</v>
      </c>
      <c r="B207" s="37" t="s">
        <v>681</v>
      </c>
      <c r="C207" s="36" t="s">
        <v>43</v>
      </c>
      <c r="D207" s="36" t="s">
        <v>44</v>
      </c>
      <c r="E207" s="48" t="s">
        <v>657</v>
      </c>
      <c r="F207" s="47" t="s">
        <v>367</v>
      </c>
      <c r="G207" s="35" t="s">
        <v>43</v>
      </c>
      <c r="H207" s="36" t="s">
        <v>44</v>
      </c>
      <c r="I207" s="23" t="s">
        <v>643</v>
      </c>
      <c r="J207" s="23" t="s">
        <v>490</v>
      </c>
      <c r="K207" s="71" t="s">
        <v>682</v>
      </c>
      <c r="L207" s="35">
        <v>80</v>
      </c>
      <c r="M207" s="8">
        <f t="shared" si="17"/>
        <v>1</v>
      </c>
      <c r="N207" s="71" t="s">
        <v>50</v>
      </c>
      <c r="O207" s="23" t="s">
        <v>665</v>
      </c>
    </row>
    <row r="208" s="1" customFormat="1" ht="24" spans="1:15">
      <c r="A208" s="8">
        <f t="shared" si="24"/>
        <v>203</v>
      </c>
      <c r="B208" s="38" t="s">
        <v>683</v>
      </c>
      <c r="C208" s="36" t="s">
        <v>43</v>
      </c>
      <c r="D208" s="36" t="s">
        <v>44</v>
      </c>
      <c r="E208" s="49" t="s">
        <v>464</v>
      </c>
      <c r="F208" s="9" t="s">
        <v>74</v>
      </c>
      <c r="G208" s="35" t="s">
        <v>43</v>
      </c>
      <c r="H208" s="36" t="s">
        <v>44</v>
      </c>
      <c r="I208" s="23" t="s">
        <v>456</v>
      </c>
      <c r="J208" s="23" t="s">
        <v>490</v>
      </c>
      <c r="K208" s="71" t="s">
        <v>684</v>
      </c>
      <c r="L208" s="35">
        <v>80</v>
      </c>
      <c r="M208" s="8">
        <f t="shared" si="17"/>
        <v>1</v>
      </c>
      <c r="N208" s="71" t="s">
        <v>50</v>
      </c>
      <c r="O208" s="23" t="s">
        <v>665</v>
      </c>
    </row>
    <row r="209" s="1" customFormat="1" ht="36" spans="1:15">
      <c r="A209" s="8">
        <f t="shared" si="24"/>
        <v>204</v>
      </c>
      <c r="B209" s="38" t="s">
        <v>685</v>
      </c>
      <c r="C209" s="36" t="s">
        <v>43</v>
      </c>
      <c r="D209" s="36" t="s">
        <v>44</v>
      </c>
      <c r="E209" s="50" t="s">
        <v>686</v>
      </c>
      <c r="F209" s="47" t="s">
        <v>687</v>
      </c>
      <c r="G209" s="35" t="s">
        <v>77</v>
      </c>
      <c r="H209" s="36" t="s">
        <v>44</v>
      </c>
      <c r="I209" s="23" t="s">
        <v>688</v>
      </c>
      <c r="J209" s="23" t="s">
        <v>490</v>
      </c>
      <c r="K209" s="71" t="s">
        <v>689</v>
      </c>
      <c r="L209" s="35">
        <v>80</v>
      </c>
      <c r="M209" s="8">
        <f t="shared" ref="M209:M272" si="25">L209/80</f>
        <v>1</v>
      </c>
      <c r="N209" s="71" t="s">
        <v>50</v>
      </c>
      <c r="O209" s="23" t="s">
        <v>665</v>
      </c>
    </row>
    <row r="210" s="1" customFormat="1" ht="24" spans="1:15">
      <c r="A210" s="8">
        <f t="shared" si="24"/>
        <v>205</v>
      </c>
      <c r="B210" s="39" t="s">
        <v>690</v>
      </c>
      <c r="C210" s="36" t="s">
        <v>43</v>
      </c>
      <c r="D210" s="36" t="s">
        <v>44</v>
      </c>
      <c r="E210" s="50" t="s">
        <v>424</v>
      </c>
      <c r="F210" s="35" t="s">
        <v>691</v>
      </c>
      <c r="G210" s="51" t="s">
        <v>43</v>
      </c>
      <c r="H210" s="36" t="s">
        <v>44</v>
      </c>
      <c r="I210" s="23" t="s">
        <v>692</v>
      </c>
      <c r="J210" s="23" t="s">
        <v>490</v>
      </c>
      <c r="K210" s="71" t="s">
        <v>693</v>
      </c>
      <c r="L210" s="35">
        <v>80</v>
      </c>
      <c r="M210" s="8">
        <f t="shared" si="25"/>
        <v>1</v>
      </c>
      <c r="N210" s="71" t="s">
        <v>50</v>
      </c>
      <c r="O210" s="23" t="s">
        <v>665</v>
      </c>
    </row>
    <row r="211" s="1" customFormat="1" ht="24" spans="1:15">
      <c r="A211" s="8">
        <f t="shared" si="24"/>
        <v>206</v>
      </c>
      <c r="B211" s="40" t="s">
        <v>694</v>
      </c>
      <c r="C211" s="36" t="s">
        <v>43</v>
      </c>
      <c r="D211" s="36" t="s">
        <v>44</v>
      </c>
      <c r="E211" s="50" t="s">
        <v>695</v>
      </c>
      <c r="F211" s="23" t="s">
        <v>696</v>
      </c>
      <c r="G211" s="35" t="s">
        <v>43</v>
      </c>
      <c r="H211" s="36" t="s">
        <v>44</v>
      </c>
      <c r="I211" s="23" t="s">
        <v>697</v>
      </c>
      <c r="J211" s="23" t="s">
        <v>490</v>
      </c>
      <c r="K211" s="71" t="s">
        <v>533</v>
      </c>
      <c r="L211" s="35">
        <v>80</v>
      </c>
      <c r="M211" s="8">
        <f t="shared" si="25"/>
        <v>1</v>
      </c>
      <c r="N211" s="71" t="s">
        <v>50</v>
      </c>
      <c r="O211" s="23" t="s">
        <v>665</v>
      </c>
    </row>
    <row r="212" s="1" customFormat="1" ht="24" spans="1:15">
      <c r="A212" s="8">
        <f t="shared" si="24"/>
        <v>207</v>
      </c>
      <c r="B212" s="39" t="s">
        <v>197</v>
      </c>
      <c r="C212" s="36" t="s">
        <v>43</v>
      </c>
      <c r="D212" s="36" t="s">
        <v>44</v>
      </c>
      <c r="E212" s="50" t="s">
        <v>532</v>
      </c>
      <c r="F212" s="23" t="s">
        <v>698</v>
      </c>
      <c r="G212" s="35" t="s">
        <v>43</v>
      </c>
      <c r="H212" s="36" t="s">
        <v>44</v>
      </c>
      <c r="I212" s="23" t="s">
        <v>619</v>
      </c>
      <c r="J212" s="23" t="s">
        <v>490</v>
      </c>
      <c r="K212" s="71" t="s">
        <v>533</v>
      </c>
      <c r="L212" s="35">
        <v>80</v>
      </c>
      <c r="M212" s="8">
        <f t="shared" si="25"/>
        <v>1</v>
      </c>
      <c r="N212" s="71" t="s">
        <v>50</v>
      </c>
      <c r="O212" s="23" t="s">
        <v>665</v>
      </c>
    </row>
    <row r="213" s="1" customFormat="1" ht="24" spans="1:15">
      <c r="A213" s="8">
        <f t="shared" si="24"/>
        <v>208</v>
      </c>
      <c r="B213" s="41" t="s">
        <v>699</v>
      </c>
      <c r="C213" s="36" t="s">
        <v>43</v>
      </c>
      <c r="D213" s="36" t="s">
        <v>44</v>
      </c>
      <c r="E213" s="50" t="s">
        <v>535</v>
      </c>
      <c r="F213" s="23" t="s">
        <v>700</v>
      </c>
      <c r="G213" s="35" t="s">
        <v>43</v>
      </c>
      <c r="H213" s="36" t="s">
        <v>44</v>
      </c>
      <c r="I213" s="23" t="s">
        <v>445</v>
      </c>
      <c r="J213" s="23" t="s">
        <v>490</v>
      </c>
      <c r="K213" s="71" t="s">
        <v>518</v>
      </c>
      <c r="L213" s="35">
        <v>80</v>
      </c>
      <c r="M213" s="8">
        <f t="shared" si="25"/>
        <v>1</v>
      </c>
      <c r="N213" s="71" t="s">
        <v>50</v>
      </c>
      <c r="O213" s="23" t="s">
        <v>665</v>
      </c>
    </row>
    <row r="214" s="1" customFormat="1" ht="24" spans="1:15">
      <c r="A214" s="8">
        <f t="shared" si="24"/>
        <v>209</v>
      </c>
      <c r="B214" s="36" t="s">
        <v>701</v>
      </c>
      <c r="C214" s="36" t="s">
        <v>43</v>
      </c>
      <c r="D214" s="36" t="s">
        <v>44</v>
      </c>
      <c r="E214" s="50" t="s">
        <v>429</v>
      </c>
      <c r="F214" s="23" t="s">
        <v>702</v>
      </c>
      <c r="G214" s="35" t="s">
        <v>43</v>
      </c>
      <c r="H214" s="36" t="s">
        <v>44</v>
      </c>
      <c r="I214" s="23" t="s">
        <v>454</v>
      </c>
      <c r="J214" s="23" t="s">
        <v>490</v>
      </c>
      <c r="K214" s="71" t="s">
        <v>518</v>
      </c>
      <c r="L214" s="35">
        <v>80</v>
      </c>
      <c r="M214" s="8">
        <f t="shared" si="25"/>
        <v>1</v>
      </c>
      <c r="N214" s="71" t="s">
        <v>50</v>
      </c>
      <c r="O214" s="23" t="s">
        <v>665</v>
      </c>
    </row>
    <row r="215" s="1" customFormat="1" ht="24" spans="1:15">
      <c r="A215" s="8">
        <f t="shared" si="24"/>
        <v>210</v>
      </c>
      <c r="B215" s="36" t="s">
        <v>703</v>
      </c>
      <c r="C215" s="36" t="s">
        <v>43</v>
      </c>
      <c r="D215" s="36" t="s">
        <v>44</v>
      </c>
      <c r="E215" s="50" t="s">
        <v>580</v>
      </c>
      <c r="F215" s="23" t="s">
        <v>704</v>
      </c>
      <c r="G215" s="35" t="s">
        <v>43</v>
      </c>
      <c r="H215" s="36" t="s">
        <v>44</v>
      </c>
      <c r="I215" s="23" t="s">
        <v>594</v>
      </c>
      <c r="J215" s="23" t="s">
        <v>490</v>
      </c>
      <c r="K215" s="71" t="s">
        <v>582</v>
      </c>
      <c r="L215" s="35">
        <v>80</v>
      </c>
      <c r="M215" s="8">
        <f t="shared" si="25"/>
        <v>1</v>
      </c>
      <c r="N215" s="71" t="s">
        <v>50</v>
      </c>
      <c r="O215" s="23" t="s">
        <v>665</v>
      </c>
    </row>
    <row r="216" s="1" customFormat="1" ht="24" spans="1:15">
      <c r="A216" s="8">
        <f t="shared" si="24"/>
        <v>211</v>
      </c>
      <c r="B216" s="36" t="s">
        <v>705</v>
      </c>
      <c r="C216" s="36" t="s">
        <v>43</v>
      </c>
      <c r="D216" s="36" t="s">
        <v>44</v>
      </c>
      <c r="E216" s="50" t="s">
        <v>587</v>
      </c>
      <c r="F216" s="52" t="s">
        <v>706</v>
      </c>
      <c r="G216" s="35" t="s">
        <v>43</v>
      </c>
      <c r="H216" s="36" t="s">
        <v>44</v>
      </c>
      <c r="I216" s="52" t="s">
        <v>707</v>
      </c>
      <c r="J216" s="23" t="s">
        <v>490</v>
      </c>
      <c r="K216" s="71" t="s">
        <v>582</v>
      </c>
      <c r="L216" s="35">
        <v>80</v>
      </c>
      <c r="M216" s="8">
        <f t="shared" si="25"/>
        <v>1</v>
      </c>
      <c r="N216" s="71" t="s">
        <v>50</v>
      </c>
      <c r="O216" s="23" t="s">
        <v>665</v>
      </c>
    </row>
    <row r="217" s="1" customFormat="1" ht="24" spans="1:15">
      <c r="A217" s="8">
        <f t="shared" ref="A217:A226" si="26">ROW()-5</f>
        <v>212</v>
      </c>
      <c r="B217" s="24" t="s">
        <v>708</v>
      </c>
      <c r="C217" s="26" t="s">
        <v>43</v>
      </c>
      <c r="D217" s="22" t="s">
        <v>44</v>
      </c>
      <c r="E217" s="31" t="s">
        <v>709</v>
      </c>
      <c r="F217" s="29" t="s">
        <v>367</v>
      </c>
      <c r="G217" s="30" t="s">
        <v>43</v>
      </c>
      <c r="H217" s="27" t="s">
        <v>44</v>
      </c>
      <c r="I217" s="32" t="s">
        <v>710</v>
      </c>
      <c r="J217" s="33" t="s">
        <v>490</v>
      </c>
      <c r="K217" s="22" t="s">
        <v>711</v>
      </c>
      <c r="L217" s="22">
        <v>80</v>
      </c>
      <c r="M217" s="8">
        <f t="shared" si="25"/>
        <v>1</v>
      </c>
      <c r="N217" s="34" t="s">
        <v>50</v>
      </c>
      <c r="O217" s="23" t="s">
        <v>665</v>
      </c>
    </row>
    <row r="218" s="1" customFormat="1" ht="24" spans="1:15">
      <c r="A218" s="8">
        <f t="shared" si="26"/>
        <v>213</v>
      </c>
      <c r="B218" s="24" t="s">
        <v>712</v>
      </c>
      <c r="C218" s="26" t="s">
        <v>43</v>
      </c>
      <c r="D218" s="22" t="s">
        <v>44</v>
      </c>
      <c r="E218" s="31" t="s">
        <v>429</v>
      </c>
      <c r="F218" s="29" t="s">
        <v>713</v>
      </c>
      <c r="G218" s="30" t="s">
        <v>43</v>
      </c>
      <c r="H218" s="27" t="s">
        <v>44</v>
      </c>
      <c r="I218" s="32" t="s">
        <v>555</v>
      </c>
      <c r="J218" s="33" t="s">
        <v>490</v>
      </c>
      <c r="K218" s="22" t="s">
        <v>714</v>
      </c>
      <c r="L218" s="22">
        <v>80</v>
      </c>
      <c r="M218" s="8">
        <f t="shared" si="25"/>
        <v>1</v>
      </c>
      <c r="N218" s="34" t="s">
        <v>50</v>
      </c>
      <c r="O218" s="23" t="s">
        <v>665</v>
      </c>
    </row>
    <row r="219" s="1" customFormat="1" ht="24" spans="1:15">
      <c r="A219" s="8">
        <f t="shared" si="26"/>
        <v>214</v>
      </c>
      <c r="B219" s="24" t="s">
        <v>715</v>
      </c>
      <c r="C219" s="26" t="s">
        <v>43</v>
      </c>
      <c r="D219" s="22" t="s">
        <v>44</v>
      </c>
      <c r="E219" s="31" t="s">
        <v>716</v>
      </c>
      <c r="F219" s="29" t="s">
        <v>717</v>
      </c>
      <c r="G219" s="30" t="s">
        <v>43</v>
      </c>
      <c r="H219" s="27" t="s">
        <v>44</v>
      </c>
      <c r="I219" s="32" t="s">
        <v>718</v>
      </c>
      <c r="J219" s="33" t="s">
        <v>490</v>
      </c>
      <c r="K219" s="22" t="s">
        <v>719</v>
      </c>
      <c r="L219" s="22">
        <v>80</v>
      </c>
      <c r="M219" s="8">
        <f t="shared" si="25"/>
        <v>1</v>
      </c>
      <c r="N219" s="34" t="s">
        <v>50</v>
      </c>
      <c r="O219" s="23" t="s">
        <v>665</v>
      </c>
    </row>
    <row r="220" s="1" customFormat="1" ht="24" spans="1:15">
      <c r="A220" s="8">
        <f t="shared" si="26"/>
        <v>215</v>
      </c>
      <c r="B220" s="24" t="s">
        <v>666</v>
      </c>
      <c r="C220" s="26" t="s">
        <v>43</v>
      </c>
      <c r="D220" s="22" t="s">
        <v>44</v>
      </c>
      <c r="E220" s="31" t="s">
        <v>631</v>
      </c>
      <c r="F220" s="29" t="s">
        <v>720</v>
      </c>
      <c r="G220" s="30" t="s">
        <v>43</v>
      </c>
      <c r="H220" s="27" t="s">
        <v>44</v>
      </c>
      <c r="I220" s="32" t="s">
        <v>541</v>
      </c>
      <c r="J220" s="33" t="s">
        <v>490</v>
      </c>
      <c r="K220" s="22" t="s">
        <v>513</v>
      </c>
      <c r="L220" s="22">
        <v>80</v>
      </c>
      <c r="M220" s="8">
        <f t="shared" si="25"/>
        <v>1</v>
      </c>
      <c r="N220" s="34" t="s">
        <v>50</v>
      </c>
      <c r="O220" s="23" t="s">
        <v>665</v>
      </c>
    </row>
    <row r="221" s="1" customFormat="1" ht="12" spans="1:15">
      <c r="A221" s="8">
        <f t="shared" si="26"/>
        <v>216</v>
      </c>
      <c r="B221" s="42" t="s">
        <v>721</v>
      </c>
      <c r="C221" s="41" t="s">
        <v>43</v>
      </c>
      <c r="D221" s="43" t="s">
        <v>44</v>
      </c>
      <c r="E221" s="43" t="s">
        <v>722</v>
      </c>
      <c r="F221" s="43" t="s">
        <v>723</v>
      </c>
      <c r="G221" s="43" t="s">
        <v>43</v>
      </c>
      <c r="H221" s="43" t="s">
        <v>44</v>
      </c>
      <c r="I221" s="43" t="s">
        <v>724</v>
      </c>
      <c r="J221" s="72" t="s">
        <v>22</v>
      </c>
      <c r="K221" s="73" t="s">
        <v>725</v>
      </c>
      <c r="L221" s="74">
        <v>80</v>
      </c>
      <c r="M221" s="8">
        <f t="shared" si="25"/>
        <v>1</v>
      </c>
      <c r="N221" s="34" t="s">
        <v>50</v>
      </c>
      <c r="O221" s="23" t="s">
        <v>665</v>
      </c>
    </row>
    <row r="222" s="1" customFormat="1" ht="12" spans="1:15">
      <c r="A222" s="8">
        <f t="shared" si="26"/>
        <v>217</v>
      </c>
      <c r="B222" s="43" t="s">
        <v>726</v>
      </c>
      <c r="C222" s="43" t="s">
        <v>43</v>
      </c>
      <c r="D222" s="43" t="s">
        <v>44</v>
      </c>
      <c r="E222" s="43" t="s">
        <v>727</v>
      </c>
      <c r="F222" s="43" t="s">
        <v>728</v>
      </c>
      <c r="G222" s="43" t="s">
        <v>77</v>
      </c>
      <c r="H222" s="43" t="s">
        <v>44</v>
      </c>
      <c r="I222" s="43" t="s">
        <v>729</v>
      </c>
      <c r="J222" s="72" t="s">
        <v>22</v>
      </c>
      <c r="K222" s="73" t="s">
        <v>725</v>
      </c>
      <c r="L222" s="74">
        <v>80</v>
      </c>
      <c r="M222" s="8">
        <f t="shared" si="25"/>
        <v>1</v>
      </c>
      <c r="N222" s="34" t="s">
        <v>50</v>
      </c>
      <c r="O222" s="23" t="s">
        <v>665</v>
      </c>
    </row>
    <row r="223" s="1" customFormat="1" ht="12" spans="1:15">
      <c r="A223" s="8">
        <f t="shared" si="26"/>
        <v>218</v>
      </c>
      <c r="B223" s="43" t="s">
        <v>730</v>
      </c>
      <c r="C223" s="43" t="s">
        <v>77</v>
      </c>
      <c r="D223" s="43" t="s">
        <v>44</v>
      </c>
      <c r="E223" s="43" t="s">
        <v>727</v>
      </c>
      <c r="F223" s="53" t="s">
        <v>731</v>
      </c>
      <c r="G223" s="43" t="s">
        <v>77</v>
      </c>
      <c r="H223" s="43" t="s">
        <v>44</v>
      </c>
      <c r="I223" s="43" t="s">
        <v>732</v>
      </c>
      <c r="J223" s="72" t="s">
        <v>22</v>
      </c>
      <c r="K223" s="73" t="s">
        <v>725</v>
      </c>
      <c r="L223" s="74">
        <v>80</v>
      </c>
      <c r="M223" s="8">
        <f t="shared" si="25"/>
        <v>1</v>
      </c>
      <c r="N223" s="34" t="s">
        <v>50</v>
      </c>
      <c r="O223" s="23" t="s">
        <v>665</v>
      </c>
    </row>
    <row r="224" s="1" customFormat="1" ht="12" spans="1:15">
      <c r="A224" s="8">
        <f t="shared" si="26"/>
        <v>219</v>
      </c>
      <c r="B224" s="43" t="s">
        <v>733</v>
      </c>
      <c r="C224" s="43" t="s">
        <v>77</v>
      </c>
      <c r="D224" s="43" t="s">
        <v>44</v>
      </c>
      <c r="E224" s="43" t="s">
        <v>734</v>
      </c>
      <c r="F224" s="43" t="s">
        <v>735</v>
      </c>
      <c r="G224" s="43" t="s">
        <v>77</v>
      </c>
      <c r="H224" s="43" t="s">
        <v>44</v>
      </c>
      <c r="I224" s="43" t="s">
        <v>736</v>
      </c>
      <c r="J224" s="72" t="s">
        <v>22</v>
      </c>
      <c r="K224" s="73" t="s">
        <v>725</v>
      </c>
      <c r="L224" s="74">
        <v>80</v>
      </c>
      <c r="M224" s="8">
        <f t="shared" si="25"/>
        <v>1</v>
      </c>
      <c r="N224" s="34" t="s">
        <v>50</v>
      </c>
      <c r="O224" s="23" t="s">
        <v>665</v>
      </c>
    </row>
    <row r="225" s="1" customFormat="1" ht="12" spans="1:15">
      <c r="A225" s="8">
        <f t="shared" si="26"/>
        <v>220</v>
      </c>
      <c r="B225" s="43" t="s">
        <v>737</v>
      </c>
      <c r="C225" s="43" t="s">
        <v>77</v>
      </c>
      <c r="D225" s="43" t="s">
        <v>44</v>
      </c>
      <c r="E225" s="43" t="s">
        <v>738</v>
      </c>
      <c r="F225" s="43" t="s">
        <v>739</v>
      </c>
      <c r="G225" s="43" t="s">
        <v>43</v>
      </c>
      <c r="H225" s="43" t="s">
        <v>44</v>
      </c>
      <c r="I225" s="43" t="s">
        <v>740</v>
      </c>
      <c r="J225" s="72" t="s">
        <v>22</v>
      </c>
      <c r="K225" s="73" t="s">
        <v>725</v>
      </c>
      <c r="L225" s="74">
        <v>80</v>
      </c>
      <c r="M225" s="8">
        <f t="shared" si="25"/>
        <v>1</v>
      </c>
      <c r="N225" s="34" t="s">
        <v>50</v>
      </c>
      <c r="O225" s="23" t="s">
        <v>665</v>
      </c>
    </row>
    <row r="226" s="1" customFormat="1" ht="12" spans="1:15">
      <c r="A226" s="8">
        <f t="shared" si="26"/>
        <v>221</v>
      </c>
      <c r="B226" s="43" t="s">
        <v>741</v>
      </c>
      <c r="C226" s="43" t="s">
        <v>77</v>
      </c>
      <c r="D226" s="43" t="s">
        <v>44</v>
      </c>
      <c r="E226" s="43" t="s">
        <v>742</v>
      </c>
      <c r="F226" s="43" t="s">
        <v>743</v>
      </c>
      <c r="G226" s="43" t="s">
        <v>43</v>
      </c>
      <c r="H226" s="43" t="s">
        <v>44</v>
      </c>
      <c r="I226" s="43" t="s">
        <v>709</v>
      </c>
      <c r="J226" s="72" t="s">
        <v>22</v>
      </c>
      <c r="K226" s="22" t="s">
        <v>725</v>
      </c>
      <c r="L226" s="27">
        <v>80</v>
      </c>
      <c r="M226" s="8">
        <f t="shared" si="25"/>
        <v>1</v>
      </c>
      <c r="N226" s="34" t="s">
        <v>50</v>
      </c>
      <c r="O226" s="23" t="s">
        <v>665</v>
      </c>
    </row>
    <row r="227" s="1" customFormat="1" ht="12" spans="1:15">
      <c r="A227" s="8">
        <f t="shared" ref="A227:A236" si="27">ROW()-5</f>
        <v>222</v>
      </c>
      <c r="B227" s="44" t="s">
        <v>744</v>
      </c>
      <c r="C227" s="44" t="s">
        <v>77</v>
      </c>
      <c r="D227" s="45" t="s">
        <v>44</v>
      </c>
      <c r="E227" s="9" t="s">
        <v>745</v>
      </c>
      <c r="F227" s="16" t="s">
        <v>157</v>
      </c>
      <c r="G227" s="54" t="s">
        <v>77</v>
      </c>
      <c r="H227" s="15" t="s">
        <v>44</v>
      </c>
      <c r="I227" s="9" t="s">
        <v>738</v>
      </c>
      <c r="J227" s="75" t="s">
        <v>22</v>
      </c>
      <c r="K227" s="25" t="s">
        <v>725</v>
      </c>
      <c r="L227" s="34">
        <v>80</v>
      </c>
      <c r="M227" s="8">
        <f t="shared" si="25"/>
        <v>1</v>
      </c>
      <c r="N227" s="34" t="s">
        <v>50</v>
      </c>
      <c r="O227" s="23" t="s">
        <v>665</v>
      </c>
    </row>
    <row r="228" s="1" customFormat="1" ht="12" spans="1:15">
      <c r="A228" s="8">
        <f t="shared" si="27"/>
        <v>223</v>
      </c>
      <c r="B228" s="44" t="s">
        <v>746</v>
      </c>
      <c r="C228" s="44" t="s">
        <v>77</v>
      </c>
      <c r="D228" s="45" t="s">
        <v>44</v>
      </c>
      <c r="E228" s="9" t="s">
        <v>747</v>
      </c>
      <c r="F228" s="16" t="s">
        <v>748</v>
      </c>
      <c r="G228" s="54" t="s">
        <v>77</v>
      </c>
      <c r="H228" s="15" t="s">
        <v>44</v>
      </c>
      <c r="I228" s="9" t="s">
        <v>738</v>
      </c>
      <c r="J228" s="75" t="s">
        <v>22</v>
      </c>
      <c r="K228" s="25" t="s">
        <v>725</v>
      </c>
      <c r="L228" s="34">
        <v>80</v>
      </c>
      <c r="M228" s="8">
        <f t="shared" si="25"/>
        <v>1</v>
      </c>
      <c r="N228" s="34" t="s">
        <v>50</v>
      </c>
      <c r="O228" s="23" t="s">
        <v>665</v>
      </c>
    </row>
    <row r="229" s="1" customFormat="1" ht="12" spans="1:15">
      <c r="A229" s="8">
        <f t="shared" si="27"/>
        <v>224</v>
      </c>
      <c r="B229" s="44" t="s">
        <v>749</v>
      </c>
      <c r="C229" s="44" t="s">
        <v>77</v>
      </c>
      <c r="D229" s="45" t="s">
        <v>44</v>
      </c>
      <c r="E229" s="9" t="s">
        <v>724</v>
      </c>
      <c r="F229" s="55" t="s">
        <v>750</v>
      </c>
      <c r="G229" s="54" t="s">
        <v>77</v>
      </c>
      <c r="H229" s="15" t="s">
        <v>44</v>
      </c>
      <c r="I229" s="15" t="s">
        <v>751</v>
      </c>
      <c r="J229" s="75" t="s">
        <v>22</v>
      </c>
      <c r="K229" s="25" t="s">
        <v>725</v>
      </c>
      <c r="L229" s="34">
        <v>80</v>
      </c>
      <c r="M229" s="8">
        <f t="shared" si="25"/>
        <v>1</v>
      </c>
      <c r="N229" s="34" t="s">
        <v>50</v>
      </c>
      <c r="O229" s="23" t="s">
        <v>752</v>
      </c>
    </row>
    <row r="230" s="1" customFormat="1" ht="12" spans="1:15">
      <c r="A230" s="8">
        <f t="shared" si="27"/>
        <v>225</v>
      </c>
      <c r="B230" s="44" t="s">
        <v>753</v>
      </c>
      <c r="C230" s="44" t="s">
        <v>754</v>
      </c>
      <c r="D230" s="45" t="s">
        <v>44</v>
      </c>
      <c r="E230" s="9" t="s">
        <v>724</v>
      </c>
      <c r="F230" s="55" t="s">
        <v>755</v>
      </c>
      <c r="G230" s="54" t="s">
        <v>43</v>
      </c>
      <c r="H230" s="15" t="s">
        <v>44</v>
      </c>
      <c r="I230" s="15" t="s">
        <v>709</v>
      </c>
      <c r="J230" s="44" t="s">
        <v>22</v>
      </c>
      <c r="K230" s="25" t="s">
        <v>725</v>
      </c>
      <c r="L230" s="34">
        <v>80</v>
      </c>
      <c r="M230" s="8">
        <f t="shared" si="25"/>
        <v>1</v>
      </c>
      <c r="N230" s="34" t="s">
        <v>50</v>
      </c>
      <c r="O230" s="23" t="s">
        <v>752</v>
      </c>
    </row>
    <row r="231" s="1" customFormat="1" ht="12" spans="1:15">
      <c r="A231" s="8">
        <f t="shared" si="27"/>
        <v>226</v>
      </c>
      <c r="B231" s="44" t="s">
        <v>756</v>
      </c>
      <c r="C231" s="44" t="s">
        <v>43</v>
      </c>
      <c r="D231" s="45" t="s">
        <v>44</v>
      </c>
      <c r="E231" s="56" t="s">
        <v>757</v>
      </c>
      <c r="F231" s="57" t="s">
        <v>758</v>
      </c>
      <c r="G231" s="35" t="s">
        <v>77</v>
      </c>
      <c r="H231" s="23" t="s">
        <v>44</v>
      </c>
      <c r="I231" s="23" t="s">
        <v>759</v>
      </c>
      <c r="J231" s="44" t="s">
        <v>22</v>
      </c>
      <c r="K231" s="35" t="s">
        <v>725</v>
      </c>
      <c r="L231" s="23">
        <v>80</v>
      </c>
      <c r="M231" s="8">
        <f t="shared" si="25"/>
        <v>1</v>
      </c>
      <c r="N231" s="23" t="s">
        <v>50</v>
      </c>
      <c r="O231" s="23" t="s">
        <v>752</v>
      </c>
    </row>
    <row r="232" s="1" customFormat="1" ht="12" spans="1:15">
      <c r="A232" s="8">
        <f t="shared" si="27"/>
        <v>227</v>
      </c>
      <c r="B232" s="44" t="s">
        <v>760</v>
      </c>
      <c r="C232" s="44" t="s">
        <v>77</v>
      </c>
      <c r="D232" s="36" t="s">
        <v>44</v>
      </c>
      <c r="E232" s="9" t="s">
        <v>747</v>
      </c>
      <c r="F232" s="58" t="s">
        <v>758</v>
      </c>
      <c r="G232" s="35" t="s">
        <v>77</v>
      </c>
      <c r="H232" s="23" t="s">
        <v>44</v>
      </c>
      <c r="I232" s="76" t="s">
        <v>759</v>
      </c>
      <c r="J232" s="36" t="s">
        <v>22</v>
      </c>
      <c r="K232" s="35" t="s">
        <v>725</v>
      </c>
      <c r="L232" s="44">
        <v>80</v>
      </c>
      <c r="M232" s="8">
        <f t="shared" si="25"/>
        <v>1</v>
      </c>
      <c r="N232" s="8" t="s">
        <v>50</v>
      </c>
      <c r="O232" s="23"/>
    </row>
    <row r="233" s="1" customFormat="1" ht="12" spans="1:15">
      <c r="A233" s="8">
        <f t="shared" si="27"/>
        <v>228</v>
      </c>
      <c r="B233" s="44" t="s">
        <v>178</v>
      </c>
      <c r="C233" s="44" t="s">
        <v>43</v>
      </c>
      <c r="D233" s="36" t="s">
        <v>44</v>
      </c>
      <c r="E233" s="9" t="s">
        <v>709</v>
      </c>
      <c r="F233" s="59" t="s">
        <v>197</v>
      </c>
      <c r="G233" s="59" t="s">
        <v>77</v>
      </c>
      <c r="H233" s="59" t="s">
        <v>44</v>
      </c>
      <c r="I233" s="59" t="s">
        <v>751</v>
      </c>
      <c r="J233" s="36" t="s">
        <v>22</v>
      </c>
      <c r="K233" s="35" t="s">
        <v>725</v>
      </c>
      <c r="L233" s="44">
        <v>80</v>
      </c>
      <c r="M233" s="8">
        <f t="shared" si="25"/>
        <v>1</v>
      </c>
      <c r="N233" s="8" t="s">
        <v>50</v>
      </c>
      <c r="O233" s="23"/>
    </row>
    <row r="234" s="1" customFormat="1" ht="12" spans="1:15">
      <c r="A234" s="8">
        <f t="shared" si="27"/>
        <v>229</v>
      </c>
      <c r="B234" s="44" t="s">
        <v>761</v>
      </c>
      <c r="C234" s="44" t="s">
        <v>77</v>
      </c>
      <c r="D234" s="36" t="s">
        <v>44</v>
      </c>
      <c r="E234" s="9" t="s">
        <v>759</v>
      </c>
      <c r="F234" s="58" t="s">
        <v>762</v>
      </c>
      <c r="G234" s="58" t="s">
        <v>43</v>
      </c>
      <c r="H234" s="59" t="s">
        <v>44</v>
      </c>
      <c r="I234" s="58" t="s">
        <v>709</v>
      </c>
      <c r="J234" s="36" t="s">
        <v>22</v>
      </c>
      <c r="K234" s="35" t="s">
        <v>725</v>
      </c>
      <c r="L234" s="44">
        <v>80</v>
      </c>
      <c r="M234" s="8">
        <f t="shared" si="25"/>
        <v>1</v>
      </c>
      <c r="N234" s="8" t="s">
        <v>50</v>
      </c>
      <c r="O234" s="23"/>
    </row>
    <row r="235" s="1" customFormat="1" ht="12" spans="1:15">
      <c r="A235" s="8">
        <f t="shared" si="27"/>
        <v>230</v>
      </c>
      <c r="B235" s="44" t="s">
        <v>763</v>
      </c>
      <c r="C235" s="44" t="s">
        <v>77</v>
      </c>
      <c r="D235" s="36" t="s">
        <v>44</v>
      </c>
      <c r="E235" s="9" t="s">
        <v>764</v>
      </c>
      <c r="F235" s="58" t="s">
        <v>765</v>
      </c>
      <c r="G235" s="60" t="s">
        <v>43</v>
      </c>
      <c r="H235" s="59" t="s">
        <v>44</v>
      </c>
      <c r="I235" s="76" t="s">
        <v>766</v>
      </c>
      <c r="J235" s="36" t="s">
        <v>22</v>
      </c>
      <c r="K235" s="35" t="s">
        <v>725</v>
      </c>
      <c r="L235" s="44">
        <v>80</v>
      </c>
      <c r="M235" s="8">
        <f t="shared" si="25"/>
        <v>1</v>
      </c>
      <c r="N235" s="8" t="s">
        <v>50</v>
      </c>
      <c r="O235" s="23"/>
    </row>
    <row r="236" s="1" customFormat="1" ht="12" spans="1:15">
      <c r="A236" s="8">
        <f t="shared" si="27"/>
        <v>231</v>
      </c>
      <c r="B236" s="44" t="s">
        <v>767</v>
      </c>
      <c r="C236" s="44" t="s">
        <v>77</v>
      </c>
      <c r="D236" s="36" t="s">
        <v>44</v>
      </c>
      <c r="E236" s="9" t="s">
        <v>742</v>
      </c>
      <c r="F236" s="55" t="s">
        <v>768</v>
      </c>
      <c r="G236" s="54" t="s">
        <v>77</v>
      </c>
      <c r="H236" s="15" t="s">
        <v>44</v>
      </c>
      <c r="I236" s="15" t="s">
        <v>747</v>
      </c>
      <c r="J236" s="36" t="s">
        <v>22</v>
      </c>
      <c r="K236" s="35" t="s">
        <v>725</v>
      </c>
      <c r="L236" s="44">
        <v>80</v>
      </c>
      <c r="M236" s="8">
        <f t="shared" si="25"/>
        <v>1</v>
      </c>
      <c r="N236" s="8" t="s">
        <v>50</v>
      </c>
      <c r="O236" s="23"/>
    </row>
    <row r="237" s="1" customFormat="1" ht="12" spans="1:15">
      <c r="A237" s="8">
        <f t="shared" ref="A237:A246" si="28">ROW()-5</f>
        <v>232</v>
      </c>
      <c r="B237" s="44" t="s">
        <v>769</v>
      </c>
      <c r="C237" s="44" t="s">
        <v>43</v>
      </c>
      <c r="D237" s="36" t="s">
        <v>44</v>
      </c>
      <c r="E237" s="9" t="s">
        <v>727</v>
      </c>
      <c r="F237" s="44" t="s">
        <v>770</v>
      </c>
      <c r="G237" s="60" t="s">
        <v>77</v>
      </c>
      <c r="H237" s="59" t="s">
        <v>44</v>
      </c>
      <c r="I237" s="44" t="s">
        <v>734</v>
      </c>
      <c r="J237" s="36" t="s">
        <v>22</v>
      </c>
      <c r="K237" s="35" t="s">
        <v>725</v>
      </c>
      <c r="L237" s="44">
        <v>80</v>
      </c>
      <c r="M237" s="8">
        <f t="shared" si="25"/>
        <v>1</v>
      </c>
      <c r="N237" s="22" t="s">
        <v>50</v>
      </c>
      <c r="O237" s="23"/>
    </row>
    <row r="238" s="1" customFormat="1" ht="12" spans="1:15">
      <c r="A238" s="8">
        <f t="shared" si="28"/>
        <v>233</v>
      </c>
      <c r="B238" s="44" t="s">
        <v>771</v>
      </c>
      <c r="C238" s="44" t="s">
        <v>77</v>
      </c>
      <c r="D238" s="36" t="s">
        <v>44</v>
      </c>
      <c r="E238" s="9" t="s">
        <v>772</v>
      </c>
      <c r="F238" s="44" t="s">
        <v>773</v>
      </c>
      <c r="G238" s="44" t="s">
        <v>43</v>
      </c>
      <c r="H238" s="59" t="s">
        <v>44</v>
      </c>
      <c r="I238" s="44" t="s">
        <v>774</v>
      </c>
      <c r="J238" s="36" t="s">
        <v>22</v>
      </c>
      <c r="K238" s="35" t="s">
        <v>725</v>
      </c>
      <c r="L238" s="44">
        <v>80</v>
      </c>
      <c r="M238" s="8">
        <f t="shared" si="25"/>
        <v>1</v>
      </c>
      <c r="N238" s="8" t="s">
        <v>50</v>
      </c>
      <c r="O238" s="23"/>
    </row>
    <row r="239" s="1" customFormat="1" ht="12" spans="1:15">
      <c r="A239" s="8">
        <f t="shared" si="28"/>
        <v>234</v>
      </c>
      <c r="B239" s="44" t="s">
        <v>775</v>
      </c>
      <c r="C239" s="44" t="s">
        <v>77</v>
      </c>
      <c r="D239" s="36" t="s">
        <v>44</v>
      </c>
      <c r="E239" s="9" t="s">
        <v>724</v>
      </c>
      <c r="F239" s="9" t="s">
        <v>776</v>
      </c>
      <c r="G239" s="9" t="s">
        <v>77</v>
      </c>
      <c r="H239" s="59" t="s">
        <v>44</v>
      </c>
      <c r="I239" s="9" t="s">
        <v>759</v>
      </c>
      <c r="J239" s="36" t="s">
        <v>22</v>
      </c>
      <c r="K239" s="35" t="s">
        <v>725</v>
      </c>
      <c r="L239" s="44">
        <v>80</v>
      </c>
      <c r="M239" s="8">
        <f t="shared" si="25"/>
        <v>1</v>
      </c>
      <c r="N239" s="8" t="s">
        <v>50</v>
      </c>
      <c r="O239" s="23"/>
    </row>
    <row r="240" s="1" customFormat="1" ht="12" spans="1:15">
      <c r="A240" s="8">
        <f t="shared" si="28"/>
        <v>235</v>
      </c>
      <c r="B240" s="44" t="s">
        <v>777</v>
      </c>
      <c r="C240" s="44" t="s">
        <v>43</v>
      </c>
      <c r="D240" s="36" t="s">
        <v>44</v>
      </c>
      <c r="E240" s="9" t="s">
        <v>764</v>
      </c>
      <c r="F240" s="61" t="s">
        <v>776</v>
      </c>
      <c r="G240" s="61" t="s">
        <v>77</v>
      </c>
      <c r="H240" s="59" t="s">
        <v>44</v>
      </c>
      <c r="I240" s="77" t="s">
        <v>759</v>
      </c>
      <c r="J240" s="36" t="s">
        <v>22</v>
      </c>
      <c r="K240" s="35" t="s">
        <v>725</v>
      </c>
      <c r="L240" s="44">
        <v>80</v>
      </c>
      <c r="M240" s="8">
        <f t="shared" si="25"/>
        <v>1</v>
      </c>
      <c r="N240" s="8" t="s">
        <v>50</v>
      </c>
      <c r="O240" s="23"/>
    </row>
    <row r="241" s="1" customFormat="1" ht="12" spans="1:15">
      <c r="A241" s="8">
        <f t="shared" si="28"/>
        <v>236</v>
      </c>
      <c r="B241" s="44" t="s">
        <v>778</v>
      </c>
      <c r="C241" s="44"/>
      <c r="D241" s="36" t="s">
        <v>44</v>
      </c>
      <c r="E241" s="9" t="s">
        <v>751</v>
      </c>
      <c r="F241" s="44" t="s">
        <v>779</v>
      </c>
      <c r="G241" s="62" t="s">
        <v>77</v>
      </c>
      <c r="H241" s="59" t="s">
        <v>44</v>
      </c>
      <c r="I241" s="44" t="s">
        <v>772</v>
      </c>
      <c r="J241" s="36" t="s">
        <v>22</v>
      </c>
      <c r="K241" s="35" t="s">
        <v>725</v>
      </c>
      <c r="L241" s="44">
        <v>80</v>
      </c>
      <c r="M241" s="8">
        <f t="shared" si="25"/>
        <v>1</v>
      </c>
      <c r="N241" s="8" t="s">
        <v>50</v>
      </c>
      <c r="O241" s="23"/>
    </row>
    <row r="242" s="1" customFormat="1" ht="12" spans="1:15">
      <c r="A242" s="8">
        <f t="shared" si="28"/>
        <v>237</v>
      </c>
      <c r="B242" s="44" t="s">
        <v>780</v>
      </c>
      <c r="C242" s="44" t="s">
        <v>43</v>
      </c>
      <c r="D242" s="36" t="s">
        <v>44</v>
      </c>
      <c r="E242" s="9" t="s">
        <v>740</v>
      </c>
      <c r="F242" s="41" t="s">
        <v>781</v>
      </c>
      <c r="G242" s="62" t="s">
        <v>43</v>
      </c>
      <c r="H242" s="59" t="s">
        <v>44</v>
      </c>
      <c r="I242" s="41" t="s">
        <v>740</v>
      </c>
      <c r="J242" s="36" t="s">
        <v>22</v>
      </c>
      <c r="K242" s="35" t="s">
        <v>725</v>
      </c>
      <c r="L242" s="44">
        <v>80</v>
      </c>
      <c r="M242" s="8">
        <f t="shared" si="25"/>
        <v>1</v>
      </c>
      <c r="N242" s="8" t="s">
        <v>50</v>
      </c>
      <c r="O242" s="23"/>
    </row>
    <row r="243" s="1" customFormat="1" ht="12" spans="1:15">
      <c r="A243" s="8">
        <f t="shared" si="28"/>
        <v>238</v>
      </c>
      <c r="B243" s="44" t="s">
        <v>782</v>
      </c>
      <c r="C243" s="44" t="s">
        <v>77</v>
      </c>
      <c r="D243" s="36" t="s">
        <v>44</v>
      </c>
      <c r="E243" s="9" t="s">
        <v>747</v>
      </c>
      <c r="F243" s="63" t="s">
        <v>783</v>
      </c>
      <c r="G243" s="63" t="s">
        <v>43</v>
      </c>
      <c r="H243" s="59" t="s">
        <v>44</v>
      </c>
      <c r="I243" s="78" t="s">
        <v>774</v>
      </c>
      <c r="J243" s="36" t="s">
        <v>22</v>
      </c>
      <c r="K243" s="35" t="s">
        <v>784</v>
      </c>
      <c r="L243" s="44">
        <v>80</v>
      </c>
      <c r="M243" s="8">
        <f t="shared" si="25"/>
        <v>1</v>
      </c>
      <c r="N243" s="8" t="s">
        <v>50</v>
      </c>
      <c r="O243" s="23"/>
    </row>
    <row r="244" s="1" customFormat="1" ht="12" spans="1:15">
      <c r="A244" s="8">
        <f t="shared" si="28"/>
        <v>239</v>
      </c>
      <c r="B244" s="44" t="s">
        <v>234</v>
      </c>
      <c r="C244" s="44" t="s">
        <v>43</v>
      </c>
      <c r="D244" s="36" t="s">
        <v>44</v>
      </c>
      <c r="E244" s="9" t="s">
        <v>740</v>
      </c>
      <c r="F244" s="63" t="s">
        <v>785</v>
      </c>
      <c r="G244" s="63" t="s">
        <v>43</v>
      </c>
      <c r="H244" s="59" t="s">
        <v>44</v>
      </c>
      <c r="I244" s="78" t="s">
        <v>766</v>
      </c>
      <c r="J244" s="36" t="s">
        <v>22</v>
      </c>
      <c r="K244" s="35" t="s">
        <v>784</v>
      </c>
      <c r="L244" s="44">
        <v>80</v>
      </c>
      <c r="M244" s="8">
        <f t="shared" si="25"/>
        <v>1</v>
      </c>
      <c r="N244" s="8" t="s">
        <v>50</v>
      </c>
      <c r="O244" s="23"/>
    </row>
    <row r="245" s="1" customFormat="1" ht="12" spans="1:15">
      <c r="A245" s="8">
        <f t="shared" si="28"/>
        <v>240</v>
      </c>
      <c r="B245" s="44" t="s">
        <v>786</v>
      </c>
      <c r="C245" s="44" t="s">
        <v>77</v>
      </c>
      <c r="D245" s="36" t="s">
        <v>44</v>
      </c>
      <c r="E245" s="9" t="s">
        <v>787</v>
      </c>
      <c r="F245" s="59" t="s">
        <v>788</v>
      </c>
      <c r="G245" s="59" t="s">
        <v>43</v>
      </c>
      <c r="H245" s="59" t="s">
        <v>44</v>
      </c>
      <c r="I245" s="59" t="s">
        <v>710</v>
      </c>
      <c r="J245" s="36" t="s">
        <v>22</v>
      </c>
      <c r="K245" s="35" t="s">
        <v>784</v>
      </c>
      <c r="L245" s="44">
        <v>80</v>
      </c>
      <c r="M245" s="8">
        <f t="shared" si="25"/>
        <v>1</v>
      </c>
      <c r="N245" s="8" t="s">
        <v>50</v>
      </c>
      <c r="O245" s="23"/>
    </row>
    <row r="246" s="1" customFormat="1" ht="12" spans="1:15">
      <c r="A246" s="8">
        <f t="shared" si="28"/>
        <v>241</v>
      </c>
      <c r="B246" s="44" t="s">
        <v>789</v>
      </c>
      <c r="C246" s="44" t="s">
        <v>77</v>
      </c>
      <c r="D246" s="36" t="s">
        <v>44</v>
      </c>
      <c r="E246" s="9" t="s">
        <v>790</v>
      </c>
      <c r="F246" s="59" t="s">
        <v>791</v>
      </c>
      <c r="G246" s="59" t="s">
        <v>43</v>
      </c>
      <c r="H246" s="59" t="s">
        <v>44</v>
      </c>
      <c r="I246" s="59" t="s">
        <v>792</v>
      </c>
      <c r="J246" s="36" t="s">
        <v>22</v>
      </c>
      <c r="K246" s="35" t="s">
        <v>784</v>
      </c>
      <c r="L246" s="44">
        <v>80</v>
      </c>
      <c r="M246" s="8">
        <f t="shared" si="25"/>
        <v>1</v>
      </c>
      <c r="N246" s="8" t="s">
        <v>50</v>
      </c>
      <c r="O246" s="23"/>
    </row>
    <row r="247" s="1" customFormat="1" ht="12" spans="1:15">
      <c r="A247" s="8">
        <f t="shared" ref="A247:A256" si="29">ROW()-5</f>
        <v>242</v>
      </c>
      <c r="B247" s="44" t="s">
        <v>793</v>
      </c>
      <c r="C247" s="44" t="s">
        <v>43</v>
      </c>
      <c r="D247" s="36" t="s">
        <v>44</v>
      </c>
      <c r="E247" s="9" t="s">
        <v>709</v>
      </c>
      <c r="F247" s="59" t="s">
        <v>794</v>
      </c>
      <c r="G247" s="59" t="s">
        <v>77</v>
      </c>
      <c r="H247" s="59" t="s">
        <v>44</v>
      </c>
      <c r="I247" s="59" t="s">
        <v>747</v>
      </c>
      <c r="J247" s="36" t="s">
        <v>22</v>
      </c>
      <c r="K247" s="35" t="s">
        <v>784</v>
      </c>
      <c r="L247" s="44">
        <v>80</v>
      </c>
      <c r="M247" s="8">
        <f t="shared" si="25"/>
        <v>1</v>
      </c>
      <c r="N247" s="83" t="s">
        <v>50</v>
      </c>
      <c r="O247" s="23"/>
    </row>
    <row r="248" s="1" customFormat="1" ht="12" spans="1:15">
      <c r="A248" s="8">
        <f t="shared" si="29"/>
        <v>243</v>
      </c>
      <c r="B248" s="44" t="s">
        <v>795</v>
      </c>
      <c r="C248" s="44" t="s">
        <v>77</v>
      </c>
      <c r="D248" s="36" t="s">
        <v>44</v>
      </c>
      <c r="E248" s="9" t="s">
        <v>747</v>
      </c>
      <c r="F248" s="64" t="s">
        <v>794</v>
      </c>
      <c r="G248" s="64" t="s">
        <v>77</v>
      </c>
      <c r="H248" s="59" t="s">
        <v>44</v>
      </c>
      <c r="I248" s="79" t="s">
        <v>747</v>
      </c>
      <c r="J248" s="36" t="s">
        <v>22</v>
      </c>
      <c r="K248" s="35" t="s">
        <v>784</v>
      </c>
      <c r="L248" s="44">
        <v>80</v>
      </c>
      <c r="M248" s="8">
        <f t="shared" si="25"/>
        <v>1</v>
      </c>
      <c r="N248" s="22" t="s">
        <v>50</v>
      </c>
      <c r="O248" s="23"/>
    </row>
    <row r="249" s="1" customFormat="1" ht="12" spans="1:15">
      <c r="A249" s="8">
        <f t="shared" si="29"/>
        <v>244</v>
      </c>
      <c r="B249" s="44" t="s">
        <v>796</v>
      </c>
      <c r="C249" s="44" t="s">
        <v>77</v>
      </c>
      <c r="D249" s="36" t="s">
        <v>44</v>
      </c>
      <c r="E249" s="9" t="s">
        <v>736</v>
      </c>
      <c r="F249" s="65" t="s">
        <v>797</v>
      </c>
      <c r="G249" s="65" t="s">
        <v>43</v>
      </c>
      <c r="H249" s="66" t="s">
        <v>44</v>
      </c>
      <c r="I249" s="80" t="s">
        <v>774</v>
      </c>
      <c r="J249" s="36" t="s">
        <v>22</v>
      </c>
      <c r="K249" s="35" t="s">
        <v>784</v>
      </c>
      <c r="L249" s="44">
        <v>80</v>
      </c>
      <c r="M249" s="8">
        <f t="shared" si="25"/>
        <v>1</v>
      </c>
      <c r="N249" s="34" t="s">
        <v>50</v>
      </c>
      <c r="O249" s="23"/>
    </row>
    <row r="250" s="1" customFormat="1" ht="12" spans="1:15">
      <c r="A250" s="8">
        <f t="shared" si="29"/>
        <v>245</v>
      </c>
      <c r="B250" s="44" t="s">
        <v>798</v>
      </c>
      <c r="C250" s="44" t="s">
        <v>43</v>
      </c>
      <c r="D250" s="36" t="s">
        <v>44</v>
      </c>
      <c r="E250" s="9" t="s">
        <v>709</v>
      </c>
      <c r="F250" s="59" t="s">
        <v>783</v>
      </c>
      <c r="G250" s="59" t="s">
        <v>43</v>
      </c>
      <c r="H250" s="59" t="s">
        <v>44</v>
      </c>
      <c r="I250" s="59" t="s">
        <v>774</v>
      </c>
      <c r="J250" s="36" t="s">
        <v>22</v>
      </c>
      <c r="K250" s="35" t="s">
        <v>784</v>
      </c>
      <c r="L250" s="44">
        <v>80</v>
      </c>
      <c r="M250" s="8">
        <f t="shared" si="25"/>
        <v>1</v>
      </c>
      <c r="N250" s="34" t="s">
        <v>50</v>
      </c>
      <c r="O250" s="23"/>
    </row>
    <row r="251" s="1" customFormat="1" ht="12" spans="1:15">
      <c r="A251" s="8">
        <f t="shared" si="29"/>
        <v>246</v>
      </c>
      <c r="B251" s="44" t="s">
        <v>799</v>
      </c>
      <c r="C251" s="44" t="s">
        <v>77</v>
      </c>
      <c r="D251" s="36" t="s">
        <v>44</v>
      </c>
      <c r="E251" s="9" t="s">
        <v>738</v>
      </c>
      <c r="F251" s="67" t="s">
        <v>800</v>
      </c>
      <c r="G251" s="68" t="s">
        <v>43</v>
      </c>
      <c r="H251" s="59" t="s">
        <v>44</v>
      </c>
      <c r="I251" s="81" t="s">
        <v>709</v>
      </c>
      <c r="J251" s="36" t="s">
        <v>22</v>
      </c>
      <c r="K251" s="35" t="s">
        <v>784</v>
      </c>
      <c r="L251" s="44">
        <v>80</v>
      </c>
      <c r="M251" s="8">
        <f t="shared" si="25"/>
        <v>1</v>
      </c>
      <c r="N251" s="34" t="s">
        <v>50</v>
      </c>
      <c r="O251" s="23"/>
    </row>
    <row r="252" s="1" customFormat="1" ht="12" spans="1:15">
      <c r="A252" s="8">
        <f t="shared" si="29"/>
        <v>247</v>
      </c>
      <c r="B252" s="44" t="s">
        <v>149</v>
      </c>
      <c r="C252" s="44" t="s">
        <v>77</v>
      </c>
      <c r="D252" s="36" t="s">
        <v>44</v>
      </c>
      <c r="E252" s="9" t="s">
        <v>738</v>
      </c>
      <c r="F252" s="58" t="s">
        <v>801</v>
      </c>
      <c r="G252" s="58" t="s">
        <v>43</v>
      </c>
      <c r="H252" s="59" t="s">
        <v>44</v>
      </c>
      <c r="I252" s="58" t="s">
        <v>740</v>
      </c>
      <c r="J252" s="36" t="s">
        <v>22</v>
      </c>
      <c r="K252" s="35" t="s">
        <v>784</v>
      </c>
      <c r="L252" s="44">
        <v>80</v>
      </c>
      <c r="M252" s="8">
        <f t="shared" si="25"/>
        <v>1</v>
      </c>
      <c r="N252" s="34" t="s">
        <v>50</v>
      </c>
      <c r="O252" s="23"/>
    </row>
    <row r="253" s="1" customFormat="1" ht="12" spans="1:15">
      <c r="A253" s="8">
        <f t="shared" si="29"/>
        <v>248</v>
      </c>
      <c r="B253" s="44" t="s">
        <v>802</v>
      </c>
      <c r="C253" s="44" t="s">
        <v>43</v>
      </c>
      <c r="D253" s="36" t="s">
        <v>44</v>
      </c>
      <c r="E253" s="9" t="s">
        <v>727</v>
      </c>
      <c r="F253" s="69" t="s">
        <v>803</v>
      </c>
      <c r="G253" s="69" t="s">
        <v>43</v>
      </c>
      <c r="H253" s="59" t="s">
        <v>44</v>
      </c>
      <c r="I253" s="82" t="s">
        <v>710</v>
      </c>
      <c r="J253" s="36" t="s">
        <v>22</v>
      </c>
      <c r="K253" s="35" t="s">
        <v>804</v>
      </c>
      <c r="L253" s="44">
        <v>80</v>
      </c>
      <c r="M253" s="8">
        <f t="shared" si="25"/>
        <v>1</v>
      </c>
      <c r="N253" s="34" t="s">
        <v>50</v>
      </c>
      <c r="O253" s="23"/>
    </row>
    <row r="254" s="1" customFormat="1" ht="12" spans="1:15">
      <c r="A254" s="8">
        <f t="shared" si="29"/>
        <v>249</v>
      </c>
      <c r="B254" s="44" t="s">
        <v>805</v>
      </c>
      <c r="C254" s="44" t="s">
        <v>77</v>
      </c>
      <c r="D254" s="36" t="s">
        <v>44</v>
      </c>
      <c r="E254" s="9" t="s">
        <v>790</v>
      </c>
      <c r="F254" s="44" t="s">
        <v>803</v>
      </c>
      <c r="G254" s="62" t="s">
        <v>43</v>
      </c>
      <c r="H254" s="59" t="s">
        <v>44</v>
      </c>
      <c r="I254" s="44" t="s">
        <v>710</v>
      </c>
      <c r="J254" s="36" t="s">
        <v>22</v>
      </c>
      <c r="K254" s="35" t="s">
        <v>804</v>
      </c>
      <c r="L254" s="44">
        <v>80</v>
      </c>
      <c r="M254" s="8">
        <f t="shared" si="25"/>
        <v>1</v>
      </c>
      <c r="N254" s="34" t="s">
        <v>50</v>
      </c>
      <c r="O254" s="23"/>
    </row>
    <row r="255" s="1" customFormat="1" ht="12" spans="1:15">
      <c r="A255" s="8">
        <f t="shared" si="29"/>
        <v>250</v>
      </c>
      <c r="B255" s="44" t="s">
        <v>806</v>
      </c>
      <c r="C255" s="44" t="s">
        <v>77</v>
      </c>
      <c r="D255" s="36" t="s">
        <v>44</v>
      </c>
      <c r="E255" s="9" t="s">
        <v>745</v>
      </c>
      <c r="F255" s="70" t="s">
        <v>807</v>
      </c>
      <c r="G255" s="23" t="s">
        <v>77</v>
      </c>
      <c r="H255" s="23" t="s">
        <v>44</v>
      </c>
      <c r="I255" s="23" t="s">
        <v>729</v>
      </c>
      <c r="J255" s="44" t="s">
        <v>22</v>
      </c>
      <c r="K255" s="35" t="s">
        <v>804</v>
      </c>
      <c r="L255" s="36">
        <v>80</v>
      </c>
      <c r="M255" s="8">
        <f t="shared" si="25"/>
        <v>1</v>
      </c>
      <c r="N255" s="34" t="s">
        <v>50</v>
      </c>
      <c r="O255" s="23"/>
    </row>
    <row r="256" s="1" customFormat="1" ht="12" spans="1:15">
      <c r="A256" s="8">
        <f t="shared" si="29"/>
        <v>251</v>
      </c>
      <c r="B256" s="44" t="s">
        <v>808</v>
      </c>
      <c r="C256" s="44" t="s">
        <v>77</v>
      </c>
      <c r="D256" s="36" t="s">
        <v>44</v>
      </c>
      <c r="E256" s="9" t="s">
        <v>729</v>
      </c>
      <c r="F256" s="70" t="s">
        <v>809</v>
      </c>
      <c r="G256" s="23" t="s">
        <v>77</v>
      </c>
      <c r="H256" s="23" t="s">
        <v>44</v>
      </c>
      <c r="I256" s="23" t="s">
        <v>810</v>
      </c>
      <c r="J256" s="44" t="s">
        <v>22</v>
      </c>
      <c r="K256" s="35" t="s">
        <v>804</v>
      </c>
      <c r="L256" s="36">
        <v>80</v>
      </c>
      <c r="M256" s="8">
        <f t="shared" si="25"/>
        <v>1</v>
      </c>
      <c r="N256" s="34" t="s">
        <v>50</v>
      </c>
      <c r="O256" s="23"/>
    </row>
    <row r="257" s="1" customFormat="1" ht="12" spans="1:15">
      <c r="A257" s="8">
        <f t="shared" ref="A257:A266" si="30">ROW()-5</f>
        <v>252</v>
      </c>
      <c r="B257" s="44" t="s">
        <v>811</v>
      </c>
      <c r="C257" s="44" t="s">
        <v>77</v>
      </c>
      <c r="D257" s="36" t="s">
        <v>44</v>
      </c>
      <c r="E257" s="9" t="s">
        <v>736</v>
      </c>
      <c r="F257" s="70" t="s">
        <v>812</v>
      </c>
      <c r="G257" s="23" t="s">
        <v>43</v>
      </c>
      <c r="H257" s="23" t="s">
        <v>44</v>
      </c>
      <c r="I257" s="23" t="s">
        <v>813</v>
      </c>
      <c r="J257" s="44" t="s">
        <v>22</v>
      </c>
      <c r="K257" s="35" t="s">
        <v>804</v>
      </c>
      <c r="L257" s="36">
        <v>80</v>
      </c>
      <c r="M257" s="8">
        <f t="shared" si="25"/>
        <v>1</v>
      </c>
      <c r="N257" s="34" t="s">
        <v>50</v>
      </c>
      <c r="O257" s="23"/>
    </row>
    <row r="258" s="1" customFormat="1" ht="12" spans="1:15">
      <c r="A258" s="8">
        <f t="shared" si="30"/>
        <v>253</v>
      </c>
      <c r="B258" s="44" t="s">
        <v>814</v>
      </c>
      <c r="C258" s="44" t="s">
        <v>43</v>
      </c>
      <c r="D258" s="36" t="s">
        <v>44</v>
      </c>
      <c r="E258" s="9" t="s">
        <v>734</v>
      </c>
      <c r="F258" s="70" t="s">
        <v>815</v>
      </c>
      <c r="G258" s="23" t="s">
        <v>43</v>
      </c>
      <c r="H258" s="23" t="s">
        <v>44</v>
      </c>
      <c r="I258" s="23" t="s">
        <v>774</v>
      </c>
      <c r="J258" s="44" t="s">
        <v>22</v>
      </c>
      <c r="K258" s="35" t="s">
        <v>804</v>
      </c>
      <c r="L258" s="36">
        <v>80</v>
      </c>
      <c r="M258" s="8">
        <f t="shared" si="25"/>
        <v>1</v>
      </c>
      <c r="N258" s="34" t="s">
        <v>50</v>
      </c>
      <c r="O258" s="23"/>
    </row>
    <row r="259" s="1" customFormat="1" ht="12" spans="1:15">
      <c r="A259" s="8">
        <f t="shared" si="30"/>
        <v>254</v>
      </c>
      <c r="B259" s="44" t="s">
        <v>816</v>
      </c>
      <c r="C259" s="44" t="s">
        <v>77</v>
      </c>
      <c r="D259" s="36" t="s">
        <v>44</v>
      </c>
      <c r="E259" s="9" t="s">
        <v>772</v>
      </c>
      <c r="F259" s="70" t="s">
        <v>817</v>
      </c>
      <c r="G259" s="23" t="s">
        <v>43</v>
      </c>
      <c r="H259" s="23" t="s">
        <v>44</v>
      </c>
      <c r="I259" s="23" t="s">
        <v>722</v>
      </c>
      <c r="J259" s="44" t="s">
        <v>22</v>
      </c>
      <c r="K259" s="35" t="s">
        <v>804</v>
      </c>
      <c r="L259" s="36">
        <v>80</v>
      </c>
      <c r="M259" s="8">
        <f t="shared" si="25"/>
        <v>1</v>
      </c>
      <c r="N259" s="34" t="s">
        <v>50</v>
      </c>
      <c r="O259" s="23"/>
    </row>
    <row r="260" s="1" customFormat="1" ht="12" spans="1:15">
      <c r="A260" s="8">
        <f t="shared" si="30"/>
        <v>255</v>
      </c>
      <c r="B260" s="44" t="s">
        <v>818</v>
      </c>
      <c r="C260" s="44" t="s">
        <v>43</v>
      </c>
      <c r="D260" s="36" t="s">
        <v>44</v>
      </c>
      <c r="E260" s="9" t="s">
        <v>813</v>
      </c>
      <c r="F260" s="70" t="s">
        <v>819</v>
      </c>
      <c r="G260" s="23" t="s">
        <v>77</v>
      </c>
      <c r="H260" s="23" t="s">
        <v>44</v>
      </c>
      <c r="I260" s="23" t="s">
        <v>729</v>
      </c>
      <c r="J260" s="44" t="s">
        <v>22</v>
      </c>
      <c r="K260" s="35" t="s">
        <v>804</v>
      </c>
      <c r="L260" s="36">
        <v>80</v>
      </c>
      <c r="M260" s="8">
        <f t="shared" si="25"/>
        <v>1</v>
      </c>
      <c r="N260" s="34" t="s">
        <v>50</v>
      </c>
      <c r="O260" s="23"/>
    </row>
    <row r="261" s="1" customFormat="1" ht="12" spans="1:15">
      <c r="A261" s="8">
        <f t="shared" si="30"/>
        <v>256</v>
      </c>
      <c r="B261" s="44" t="s">
        <v>820</v>
      </c>
      <c r="C261" s="44" t="s">
        <v>77</v>
      </c>
      <c r="D261" s="36" t="s">
        <v>44</v>
      </c>
      <c r="E261" s="9" t="s">
        <v>745</v>
      </c>
      <c r="F261" s="70" t="s">
        <v>821</v>
      </c>
      <c r="G261" s="23" t="s">
        <v>77</v>
      </c>
      <c r="H261" s="23" t="s">
        <v>44</v>
      </c>
      <c r="I261" s="23" t="s">
        <v>729</v>
      </c>
      <c r="J261" s="44" t="s">
        <v>22</v>
      </c>
      <c r="K261" s="35" t="s">
        <v>804</v>
      </c>
      <c r="L261" s="36">
        <v>80</v>
      </c>
      <c r="M261" s="8">
        <f t="shared" si="25"/>
        <v>1</v>
      </c>
      <c r="N261" s="34" t="s">
        <v>50</v>
      </c>
      <c r="O261" s="23"/>
    </row>
    <row r="262" s="1" customFormat="1" ht="12" spans="1:15">
      <c r="A262" s="8">
        <f t="shared" si="30"/>
        <v>257</v>
      </c>
      <c r="B262" s="44" t="s">
        <v>822</v>
      </c>
      <c r="C262" s="44" t="s">
        <v>77</v>
      </c>
      <c r="D262" s="36" t="s">
        <v>44</v>
      </c>
      <c r="E262" s="9" t="s">
        <v>772</v>
      </c>
      <c r="F262" s="70" t="s">
        <v>823</v>
      </c>
      <c r="G262" s="23" t="s">
        <v>43</v>
      </c>
      <c r="H262" s="23" t="s">
        <v>44</v>
      </c>
      <c r="I262" s="23" t="s">
        <v>813</v>
      </c>
      <c r="J262" s="44" t="s">
        <v>22</v>
      </c>
      <c r="K262" s="35" t="s">
        <v>824</v>
      </c>
      <c r="L262" s="36">
        <v>80</v>
      </c>
      <c r="M262" s="8">
        <f t="shared" si="25"/>
        <v>1</v>
      </c>
      <c r="N262" s="34" t="s">
        <v>50</v>
      </c>
      <c r="O262" s="23"/>
    </row>
    <row r="263" s="1" customFormat="1" ht="12" spans="1:15">
      <c r="A263" s="8">
        <f t="shared" si="30"/>
        <v>258</v>
      </c>
      <c r="B263" s="44" t="s">
        <v>825</v>
      </c>
      <c r="C263" s="44" t="s">
        <v>77</v>
      </c>
      <c r="D263" s="36" t="s">
        <v>44</v>
      </c>
      <c r="E263" s="9" t="s">
        <v>790</v>
      </c>
      <c r="F263" s="70" t="s">
        <v>826</v>
      </c>
      <c r="G263" s="23" t="s">
        <v>43</v>
      </c>
      <c r="H263" s="23" t="s">
        <v>44</v>
      </c>
      <c r="I263" s="23" t="s">
        <v>710</v>
      </c>
      <c r="J263" s="44" t="s">
        <v>22</v>
      </c>
      <c r="K263" s="35" t="s">
        <v>824</v>
      </c>
      <c r="L263" s="36">
        <v>80</v>
      </c>
      <c r="M263" s="8">
        <f t="shared" si="25"/>
        <v>1</v>
      </c>
      <c r="N263" s="34" t="s">
        <v>50</v>
      </c>
      <c r="O263" s="23"/>
    </row>
    <row r="264" s="1" customFormat="1" ht="12" spans="1:15">
      <c r="A264" s="8">
        <f t="shared" si="30"/>
        <v>259</v>
      </c>
      <c r="B264" s="44" t="s">
        <v>827</v>
      </c>
      <c r="C264" s="44" t="s">
        <v>43</v>
      </c>
      <c r="D264" s="36" t="s">
        <v>44</v>
      </c>
      <c r="E264" s="9" t="s">
        <v>727</v>
      </c>
      <c r="F264" s="70" t="s">
        <v>828</v>
      </c>
      <c r="G264" s="23" t="s">
        <v>43</v>
      </c>
      <c r="H264" s="23" t="s">
        <v>44</v>
      </c>
      <c r="I264" s="23" t="s">
        <v>766</v>
      </c>
      <c r="J264" s="44" t="s">
        <v>22</v>
      </c>
      <c r="K264" s="35" t="s">
        <v>824</v>
      </c>
      <c r="L264" s="36">
        <v>80</v>
      </c>
      <c r="M264" s="8">
        <f t="shared" si="25"/>
        <v>1</v>
      </c>
      <c r="N264" s="34" t="s">
        <v>50</v>
      </c>
      <c r="O264" s="23"/>
    </row>
    <row r="265" s="1" customFormat="1" ht="28.5" customHeight="1" spans="1:15">
      <c r="A265" s="8">
        <f t="shared" si="30"/>
        <v>260</v>
      </c>
      <c r="B265" s="44" t="s">
        <v>829</v>
      </c>
      <c r="C265" s="44" t="s">
        <v>77</v>
      </c>
      <c r="D265" s="36" t="s">
        <v>44</v>
      </c>
      <c r="E265" s="9" t="s">
        <v>745</v>
      </c>
      <c r="F265" s="70" t="s">
        <v>830</v>
      </c>
      <c r="G265" s="23" t="s">
        <v>43</v>
      </c>
      <c r="H265" s="36" t="s">
        <v>44</v>
      </c>
      <c r="I265" s="23" t="s">
        <v>774</v>
      </c>
      <c r="J265" s="44" t="s">
        <v>22</v>
      </c>
      <c r="K265" s="35" t="s">
        <v>824</v>
      </c>
      <c r="L265" s="36">
        <v>80</v>
      </c>
      <c r="M265" s="8">
        <f t="shared" si="25"/>
        <v>1</v>
      </c>
      <c r="N265" s="34" t="s">
        <v>50</v>
      </c>
      <c r="O265" s="23"/>
    </row>
    <row r="266" s="1" customFormat="1" ht="28.5" customHeight="1" spans="1:15">
      <c r="A266" s="8">
        <f t="shared" si="30"/>
        <v>261</v>
      </c>
      <c r="B266" s="44" t="s">
        <v>713</v>
      </c>
      <c r="C266" s="44" t="s">
        <v>43</v>
      </c>
      <c r="D266" s="36" t="s">
        <v>44</v>
      </c>
      <c r="E266" s="9" t="s">
        <v>766</v>
      </c>
      <c r="F266" s="70" t="s">
        <v>367</v>
      </c>
      <c r="G266" s="23" t="s">
        <v>43</v>
      </c>
      <c r="H266" s="36" t="s">
        <v>44</v>
      </c>
      <c r="I266" s="23" t="s">
        <v>740</v>
      </c>
      <c r="J266" s="44" t="s">
        <v>22</v>
      </c>
      <c r="K266" s="35" t="s">
        <v>824</v>
      </c>
      <c r="L266" s="36">
        <v>80</v>
      </c>
      <c r="M266" s="8">
        <f t="shared" si="25"/>
        <v>1</v>
      </c>
      <c r="N266" s="34" t="s">
        <v>50</v>
      </c>
      <c r="O266" s="23"/>
    </row>
    <row r="267" s="1" customFormat="1" ht="28.5" customHeight="1" spans="1:15">
      <c r="A267" s="8">
        <f t="shared" ref="A267:A276" si="31">ROW()-5</f>
        <v>262</v>
      </c>
      <c r="B267" s="44" t="s">
        <v>831</v>
      </c>
      <c r="C267" s="44" t="s">
        <v>77</v>
      </c>
      <c r="D267" s="36" t="s">
        <v>44</v>
      </c>
      <c r="E267" s="9" t="s">
        <v>751</v>
      </c>
      <c r="F267" s="70" t="s">
        <v>832</v>
      </c>
      <c r="G267" s="23" t="s">
        <v>43</v>
      </c>
      <c r="H267" s="36" t="s">
        <v>44</v>
      </c>
      <c r="I267" s="23" t="s">
        <v>774</v>
      </c>
      <c r="J267" s="44" t="s">
        <v>22</v>
      </c>
      <c r="K267" s="35" t="s">
        <v>824</v>
      </c>
      <c r="L267" s="36">
        <v>80</v>
      </c>
      <c r="M267" s="8">
        <f t="shared" si="25"/>
        <v>1</v>
      </c>
      <c r="N267" s="34" t="s">
        <v>50</v>
      </c>
      <c r="O267" s="23"/>
    </row>
    <row r="268" s="1" customFormat="1" ht="28.5" customHeight="1" spans="1:15">
      <c r="A268" s="8">
        <f t="shared" si="31"/>
        <v>263</v>
      </c>
      <c r="B268" s="44" t="s">
        <v>833</v>
      </c>
      <c r="C268" s="44" t="s">
        <v>77</v>
      </c>
      <c r="D268" s="36" t="s">
        <v>44</v>
      </c>
      <c r="E268" s="9" t="s">
        <v>772</v>
      </c>
      <c r="F268" s="70" t="s">
        <v>834</v>
      </c>
      <c r="G268" s="23" t="s">
        <v>77</v>
      </c>
      <c r="H268" s="36" t="s">
        <v>44</v>
      </c>
      <c r="I268" s="23" t="s">
        <v>751</v>
      </c>
      <c r="J268" s="44" t="s">
        <v>22</v>
      </c>
      <c r="K268" s="35" t="s">
        <v>824</v>
      </c>
      <c r="L268" s="36">
        <v>80</v>
      </c>
      <c r="M268" s="8">
        <f t="shared" si="25"/>
        <v>1</v>
      </c>
      <c r="N268" s="34" t="s">
        <v>50</v>
      </c>
      <c r="O268" s="23"/>
    </row>
    <row r="269" s="1" customFormat="1" ht="28.5" customHeight="1" spans="1:15">
      <c r="A269" s="8">
        <f t="shared" si="31"/>
        <v>264</v>
      </c>
      <c r="B269" s="44" t="s">
        <v>835</v>
      </c>
      <c r="C269" s="44" t="s">
        <v>77</v>
      </c>
      <c r="D269" s="36" t="s">
        <v>44</v>
      </c>
      <c r="E269" s="9" t="s">
        <v>738</v>
      </c>
      <c r="F269" s="70" t="s">
        <v>836</v>
      </c>
      <c r="G269" s="23" t="s">
        <v>43</v>
      </c>
      <c r="H269" s="36" t="s">
        <v>44</v>
      </c>
      <c r="I269" s="23" t="s">
        <v>757</v>
      </c>
      <c r="J269" s="44" t="s">
        <v>22</v>
      </c>
      <c r="K269" s="35" t="s">
        <v>824</v>
      </c>
      <c r="L269" s="36">
        <v>80</v>
      </c>
      <c r="M269" s="8">
        <f t="shared" si="25"/>
        <v>1</v>
      </c>
      <c r="N269" s="34" t="s">
        <v>50</v>
      </c>
      <c r="O269" s="23"/>
    </row>
    <row r="270" s="1" customFormat="1" ht="24" customHeight="1" spans="1:15">
      <c r="A270" s="8">
        <f t="shared" si="31"/>
        <v>265</v>
      </c>
      <c r="B270" s="44" t="s">
        <v>837</v>
      </c>
      <c r="C270" s="44" t="s">
        <v>43</v>
      </c>
      <c r="D270" s="36" t="s">
        <v>44</v>
      </c>
      <c r="E270" s="9" t="s">
        <v>740</v>
      </c>
      <c r="F270" s="70" t="s">
        <v>838</v>
      </c>
      <c r="G270" s="23" t="s">
        <v>77</v>
      </c>
      <c r="H270" s="36" t="s">
        <v>44</v>
      </c>
      <c r="I270" s="23" t="s">
        <v>497</v>
      </c>
      <c r="J270" s="44" t="s">
        <v>22</v>
      </c>
      <c r="K270" s="35" t="s">
        <v>824</v>
      </c>
      <c r="L270" s="36">
        <v>80</v>
      </c>
      <c r="M270" s="8">
        <f t="shared" si="25"/>
        <v>1</v>
      </c>
      <c r="N270" s="34" t="s">
        <v>50</v>
      </c>
      <c r="O270" s="23"/>
    </row>
    <row r="271" s="1" customFormat="1" ht="24" customHeight="1" spans="1:15">
      <c r="A271" s="8">
        <f t="shared" si="31"/>
        <v>266</v>
      </c>
      <c r="B271" s="44" t="s">
        <v>839</v>
      </c>
      <c r="C271" s="44" t="s">
        <v>77</v>
      </c>
      <c r="D271" s="36" t="s">
        <v>44</v>
      </c>
      <c r="E271" s="9" t="s">
        <v>734</v>
      </c>
      <c r="F271" s="70" t="s">
        <v>347</v>
      </c>
      <c r="G271" s="23" t="s">
        <v>43</v>
      </c>
      <c r="H271" s="36" t="s">
        <v>44</v>
      </c>
      <c r="I271" s="23" t="s">
        <v>764</v>
      </c>
      <c r="J271" s="44" t="s">
        <v>22</v>
      </c>
      <c r="K271" s="35" t="s">
        <v>824</v>
      </c>
      <c r="L271" s="36">
        <v>80</v>
      </c>
      <c r="M271" s="8">
        <f t="shared" si="25"/>
        <v>1</v>
      </c>
      <c r="N271" s="34" t="s">
        <v>50</v>
      </c>
      <c r="O271" s="23"/>
    </row>
    <row r="272" s="1" customFormat="1" ht="24" customHeight="1" spans="1:15">
      <c r="A272" s="8">
        <f t="shared" si="31"/>
        <v>267</v>
      </c>
      <c r="B272" s="36" t="s">
        <v>840</v>
      </c>
      <c r="C272" s="36" t="s">
        <v>77</v>
      </c>
      <c r="D272" s="36" t="s">
        <v>44</v>
      </c>
      <c r="E272" s="9" t="s">
        <v>747</v>
      </c>
      <c r="F272" s="70" t="s">
        <v>841</v>
      </c>
      <c r="G272" s="23" t="s">
        <v>43</v>
      </c>
      <c r="H272" s="23" t="s">
        <v>44</v>
      </c>
      <c r="I272" s="23" t="s">
        <v>722</v>
      </c>
      <c r="J272" s="36" t="s">
        <v>22</v>
      </c>
      <c r="K272" s="35" t="s">
        <v>824</v>
      </c>
      <c r="L272" s="36">
        <v>80</v>
      </c>
      <c r="M272" s="8">
        <f t="shared" si="25"/>
        <v>1</v>
      </c>
      <c r="N272" s="34" t="s">
        <v>50</v>
      </c>
      <c r="O272" s="23"/>
    </row>
    <row r="273" s="1" customFormat="1" ht="24" customHeight="1" spans="1:15">
      <c r="A273" s="8">
        <f t="shared" si="31"/>
        <v>268</v>
      </c>
      <c r="B273" s="36" t="s">
        <v>842</v>
      </c>
      <c r="C273" s="44" t="s">
        <v>77</v>
      </c>
      <c r="D273" s="36" t="s">
        <v>44</v>
      </c>
      <c r="E273" s="9" t="s">
        <v>745</v>
      </c>
      <c r="F273" s="70" t="s">
        <v>843</v>
      </c>
      <c r="G273" s="23" t="s">
        <v>43</v>
      </c>
      <c r="H273" s="23" t="s">
        <v>44</v>
      </c>
      <c r="I273" s="23" t="s">
        <v>740</v>
      </c>
      <c r="J273" s="36" t="s">
        <v>22</v>
      </c>
      <c r="K273" s="35" t="s">
        <v>824</v>
      </c>
      <c r="L273" s="36">
        <v>80</v>
      </c>
      <c r="M273" s="8">
        <f t="shared" ref="M273:M336" si="32">L273/80</f>
        <v>1</v>
      </c>
      <c r="N273" s="34" t="s">
        <v>50</v>
      </c>
      <c r="O273" s="23"/>
    </row>
    <row r="274" s="1" customFormat="1" ht="24" customHeight="1" spans="1:15">
      <c r="A274" s="8">
        <f t="shared" si="31"/>
        <v>269</v>
      </c>
      <c r="B274" s="36" t="s">
        <v>844</v>
      </c>
      <c r="C274" s="46" t="s">
        <v>43</v>
      </c>
      <c r="D274" s="36" t="s">
        <v>44</v>
      </c>
      <c r="E274" s="9" t="s">
        <v>727</v>
      </c>
      <c r="F274" s="70" t="s">
        <v>845</v>
      </c>
      <c r="G274" s="23" t="s">
        <v>77</v>
      </c>
      <c r="H274" s="23" t="s">
        <v>44</v>
      </c>
      <c r="I274" s="23" t="s">
        <v>846</v>
      </c>
      <c r="J274" s="36" t="s">
        <v>22</v>
      </c>
      <c r="K274" s="35" t="s">
        <v>824</v>
      </c>
      <c r="L274" s="36">
        <v>80</v>
      </c>
      <c r="M274" s="8">
        <f t="shared" si="32"/>
        <v>1</v>
      </c>
      <c r="N274" s="34" t="s">
        <v>50</v>
      </c>
      <c r="O274" s="23"/>
    </row>
    <row r="275" s="1" customFormat="1" ht="24" customHeight="1" spans="1:15">
      <c r="A275" s="8">
        <f t="shared" si="31"/>
        <v>270</v>
      </c>
      <c r="B275" s="36" t="s">
        <v>847</v>
      </c>
      <c r="C275" s="36" t="s">
        <v>43</v>
      </c>
      <c r="D275" s="36" t="s">
        <v>44</v>
      </c>
      <c r="E275" s="46" t="s">
        <v>727</v>
      </c>
      <c r="F275" s="70" t="s">
        <v>848</v>
      </c>
      <c r="G275" s="23" t="s">
        <v>77</v>
      </c>
      <c r="H275" s="23" t="s">
        <v>44</v>
      </c>
      <c r="I275" s="23" t="s">
        <v>745</v>
      </c>
      <c r="J275" s="36" t="s">
        <v>22</v>
      </c>
      <c r="K275" s="35" t="s">
        <v>824</v>
      </c>
      <c r="L275" s="36">
        <v>80</v>
      </c>
      <c r="M275" s="8">
        <f t="shared" si="32"/>
        <v>1</v>
      </c>
      <c r="N275" s="34" t="s">
        <v>50</v>
      </c>
      <c r="O275" s="23"/>
    </row>
    <row r="276" s="1" customFormat="1" ht="24" customHeight="1" spans="1:15">
      <c r="A276" s="8">
        <f t="shared" si="31"/>
        <v>271</v>
      </c>
      <c r="B276" s="9" t="s">
        <v>849</v>
      </c>
      <c r="C276" s="36" t="s">
        <v>77</v>
      </c>
      <c r="D276" s="36" t="s">
        <v>44</v>
      </c>
      <c r="E276" s="9" t="s">
        <v>736</v>
      </c>
      <c r="F276" s="70" t="s">
        <v>850</v>
      </c>
      <c r="G276" s="23" t="s">
        <v>77</v>
      </c>
      <c r="H276" s="23" t="s">
        <v>44</v>
      </c>
      <c r="I276" s="23" t="s">
        <v>759</v>
      </c>
      <c r="J276" s="36" t="s">
        <v>22</v>
      </c>
      <c r="K276" s="35" t="s">
        <v>824</v>
      </c>
      <c r="L276" s="36">
        <v>80</v>
      </c>
      <c r="M276" s="8">
        <f t="shared" si="32"/>
        <v>1</v>
      </c>
      <c r="N276" s="34" t="s">
        <v>50</v>
      </c>
      <c r="O276" s="23"/>
    </row>
    <row r="277" s="1" customFormat="1" ht="24" customHeight="1" spans="1:15">
      <c r="A277" s="8">
        <f t="shared" ref="A277:A286" si="33">ROW()-5</f>
        <v>272</v>
      </c>
      <c r="B277" s="42" t="s">
        <v>851</v>
      </c>
      <c r="C277" s="22" t="s">
        <v>77</v>
      </c>
      <c r="D277" s="22" t="s">
        <v>44</v>
      </c>
      <c r="E277" s="42" t="s">
        <v>772</v>
      </c>
      <c r="F277" s="88" t="s">
        <v>852</v>
      </c>
      <c r="G277" s="34" t="s">
        <v>43</v>
      </c>
      <c r="H277" s="34" t="s">
        <v>44</v>
      </c>
      <c r="I277" s="93" t="s">
        <v>740</v>
      </c>
      <c r="J277" s="22" t="s">
        <v>22</v>
      </c>
      <c r="K277" s="25" t="s">
        <v>853</v>
      </c>
      <c r="L277" s="22">
        <v>80</v>
      </c>
      <c r="M277" s="8">
        <f t="shared" si="32"/>
        <v>1</v>
      </c>
      <c r="N277" s="34" t="s">
        <v>50</v>
      </c>
      <c r="O277" s="23"/>
    </row>
    <row r="278" s="1" customFormat="1" ht="24" customHeight="1" spans="1:15">
      <c r="A278" s="8">
        <f t="shared" si="33"/>
        <v>273</v>
      </c>
      <c r="B278" s="9" t="s">
        <v>854</v>
      </c>
      <c r="C278" s="36" t="s">
        <v>43</v>
      </c>
      <c r="D278" s="36" t="s">
        <v>44</v>
      </c>
      <c r="E278" s="9" t="s">
        <v>710</v>
      </c>
      <c r="F278" s="70" t="s">
        <v>855</v>
      </c>
      <c r="G278" s="23" t="s">
        <v>43</v>
      </c>
      <c r="H278" s="23" t="s">
        <v>44</v>
      </c>
      <c r="I278" s="23" t="s">
        <v>727</v>
      </c>
      <c r="J278" s="36" t="s">
        <v>22</v>
      </c>
      <c r="K278" s="35" t="s">
        <v>853</v>
      </c>
      <c r="L278" s="36">
        <v>80</v>
      </c>
      <c r="M278" s="8">
        <f t="shared" si="32"/>
        <v>1</v>
      </c>
      <c r="N278" s="34" t="s">
        <v>50</v>
      </c>
      <c r="O278" s="23"/>
    </row>
    <row r="279" s="1" customFormat="1" ht="24" customHeight="1" spans="1:15">
      <c r="A279" s="8">
        <f t="shared" si="33"/>
        <v>274</v>
      </c>
      <c r="B279" s="9" t="s">
        <v>856</v>
      </c>
      <c r="C279" s="36" t="s">
        <v>77</v>
      </c>
      <c r="D279" s="36" t="s">
        <v>44</v>
      </c>
      <c r="E279" s="9" t="s">
        <v>724</v>
      </c>
      <c r="F279" s="70" t="s">
        <v>857</v>
      </c>
      <c r="G279" s="23" t="s">
        <v>77</v>
      </c>
      <c r="H279" s="23" t="s">
        <v>44</v>
      </c>
      <c r="I279" s="23" t="s">
        <v>736</v>
      </c>
      <c r="J279" s="36" t="s">
        <v>22</v>
      </c>
      <c r="K279" s="35" t="s">
        <v>853</v>
      </c>
      <c r="L279" s="36">
        <v>80</v>
      </c>
      <c r="M279" s="8">
        <f t="shared" si="32"/>
        <v>1</v>
      </c>
      <c r="N279" s="34" t="s">
        <v>50</v>
      </c>
      <c r="O279" s="23"/>
    </row>
    <row r="280" s="1" customFormat="1" ht="24" customHeight="1" spans="1:15">
      <c r="A280" s="8">
        <f t="shared" si="33"/>
        <v>275</v>
      </c>
      <c r="B280" s="84" t="s">
        <v>295</v>
      </c>
      <c r="C280" s="36" t="s">
        <v>77</v>
      </c>
      <c r="D280" s="36" t="s">
        <v>44</v>
      </c>
      <c r="E280" s="89" t="s">
        <v>729</v>
      </c>
      <c r="F280" s="70" t="s">
        <v>858</v>
      </c>
      <c r="G280" s="23" t="s">
        <v>43</v>
      </c>
      <c r="H280" s="23" t="s">
        <v>44</v>
      </c>
      <c r="I280" s="23" t="s">
        <v>766</v>
      </c>
      <c r="J280" s="36" t="s">
        <v>22</v>
      </c>
      <c r="K280" s="35" t="s">
        <v>853</v>
      </c>
      <c r="L280" s="36">
        <v>80</v>
      </c>
      <c r="M280" s="8">
        <f t="shared" si="32"/>
        <v>1</v>
      </c>
      <c r="N280" s="34" t="s">
        <v>50</v>
      </c>
      <c r="O280" s="23"/>
    </row>
    <row r="281" s="1" customFormat="1" ht="24" customHeight="1" spans="1:15">
      <c r="A281" s="8">
        <f t="shared" si="33"/>
        <v>276</v>
      </c>
      <c r="B281" s="84" t="s">
        <v>859</v>
      </c>
      <c r="C281" s="36" t="s">
        <v>77</v>
      </c>
      <c r="D281" s="36" t="s">
        <v>44</v>
      </c>
      <c r="E281" s="89" t="s">
        <v>738</v>
      </c>
      <c r="F281" s="70" t="s">
        <v>860</v>
      </c>
      <c r="G281" s="23" t="s">
        <v>43</v>
      </c>
      <c r="H281" s="23" t="s">
        <v>44</v>
      </c>
      <c r="I281" s="23" t="s">
        <v>757</v>
      </c>
      <c r="J281" s="36" t="s">
        <v>22</v>
      </c>
      <c r="K281" s="35" t="s">
        <v>853</v>
      </c>
      <c r="L281" s="36">
        <v>80</v>
      </c>
      <c r="M281" s="8">
        <f t="shared" si="32"/>
        <v>1</v>
      </c>
      <c r="N281" s="34" t="s">
        <v>50</v>
      </c>
      <c r="O281" s="23"/>
    </row>
    <row r="282" s="1" customFormat="1" ht="24" customHeight="1" spans="1:15">
      <c r="A282" s="8">
        <f t="shared" si="33"/>
        <v>277</v>
      </c>
      <c r="B282" s="84" t="s">
        <v>861</v>
      </c>
      <c r="C282" s="44" t="s">
        <v>43</v>
      </c>
      <c r="D282" s="36" t="s">
        <v>44</v>
      </c>
      <c r="E282" s="89" t="s">
        <v>710</v>
      </c>
      <c r="F282" s="70" t="s">
        <v>862</v>
      </c>
      <c r="G282" s="23" t="s">
        <v>77</v>
      </c>
      <c r="H282" s="23" t="s">
        <v>44</v>
      </c>
      <c r="I282" s="23" t="s">
        <v>736</v>
      </c>
      <c r="J282" s="36" t="s">
        <v>22</v>
      </c>
      <c r="K282" s="35" t="s">
        <v>853</v>
      </c>
      <c r="L282" s="36">
        <v>80</v>
      </c>
      <c r="M282" s="8">
        <f t="shared" si="32"/>
        <v>1</v>
      </c>
      <c r="N282" s="34" t="s">
        <v>50</v>
      </c>
      <c r="O282" s="23"/>
    </row>
    <row r="283" s="1" customFormat="1" ht="24" customHeight="1" spans="1:15">
      <c r="A283" s="8">
        <f t="shared" si="33"/>
        <v>278</v>
      </c>
      <c r="B283" s="84" t="s">
        <v>855</v>
      </c>
      <c r="C283" s="36" t="s">
        <v>77</v>
      </c>
      <c r="D283" s="36" t="s">
        <v>44</v>
      </c>
      <c r="E283" s="89" t="s">
        <v>790</v>
      </c>
      <c r="F283" s="70" t="s">
        <v>863</v>
      </c>
      <c r="G283" s="23" t="s">
        <v>77</v>
      </c>
      <c r="H283" s="23" t="s">
        <v>44</v>
      </c>
      <c r="I283" s="23" t="s">
        <v>729</v>
      </c>
      <c r="J283" s="36" t="s">
        <v>22</v>
      </c>
      <c r="K283" s="35" t="s">
        <v>853</v>
      </c>
      <c r="L283" s="36">
        <v>80</v>
      </c>
      <c r="M283" s="8">
        <f t="shared" si="32"/>
        <v>1</v>
      </c>
      <c r="N283" s="34" t="s">
        <v>50</v>
      </c>
      <c r="O283" s="23"/>
    </row>
    <row r="284" s="1" customFormat="1" ht="24" customHeight="1" spans="1:15">
      <c r="A284" s="8">
        <f t="shared" si="33"/>
        <v>279</v>
      </c>
      <c r="B284" s="44" t="s">
        <v>864</v>
      </c>
      <c r="C284" s="44" t="s">
        <v>77</v>
      </c>
      <c r="D284" s="36" t="s">
        <v>44</v>
      </c>
      <c r="E284" s="9" t="s">
        <v>745</v>
      </c>
      <c r="F284" s="70" t="s">
        <v>865</v>
      </c>
      <c r="G284" s="23" t="s">
        <v>43</v>
      </c>
      <c r="H284" s="23" t="s">
        <v>44</v>
      </c>
      <c r="I284" s="23" t="s">
        <v>709</v>
      </c>
      <c r="J284" s="44" t="s">
        <v>22</v>
      </c>
      <c r="K284" s="35" t="s">
        <v>853</v>
      </c>
      <c r="L284" s="36">
        <v>80</v>
      </c>
      <c r="M284" s="8">
        <f t="shared" si="32"/>
        <v>1</v>
      </c>
      <c r="N284" s="34" t="s">
        <v>50</v>
      </c>
      <c r="O284" s="23"/>
    </row>
    <row r="285" s="1" customFormat="1" ht="24" customHeight="1" spans="1:15">
      <c r="A285" s="8">
        <f t="shared" si="33"/>
        <v>280</v>
      </c>
      <c r="B285" s="44" t="s">
        <v>866</v>
      </c>
      <c r="C285" s="44" t="s">
        <v>77</v>
      </c>
      <c r="D285" s="36" t="s">
        <v>44</v>
      </c>
      <c r="E285" s="9" t="s">
        <v>772</v>
      </c>
      <c r="F285" s="70" t="s">
        <v>867</v>
      </c>
      <c r="G285" s="23" t="s">
        <v>43</v>
      </c>
      <c r="H285" s="23" t="s">
        <v>44</v>
      </c>
      <c r="I285" s="23" t="s">
        <v>722</v>
      </c>
      <c r="J285" s="44" t="s">
        <v>22</v>
      </c>
      <c r="K285" s="35" t="s">
        <v>853</v>
      </c>
      <c r="L285" s="36">
        <v>80</v>
      </c>
      <c r="M285" s="8">
        <f t="shared" si="32"/>
        <v>1</v>
      </c>
      <c r="N285" s="34" t="s">
        <v>50</v>
      </c>
      <c r="O285" s="23"/>
    </row>
    <row r="286" s="1" customFormat="1" ht="24" customHeight="1" spans="1:15">
      <c r="A286" s="8">
        <f t="shared" si="33"/>
        <v>281</v>
      </c>
      <c r="B286" s="44" t="s">
        <v>868</v>
      </c>
      <c r="C286" s="44" t="s">
        <v>77</v>
      </c>
      <c r="D286" s="36" t="s">
        <v>44</v>
      </c>
      <c r="E286" s="9" t="s">
        <v>736</v>
      </c>
      <c r="F286" s="70" t="s">
        <v>869</v>
      </c>
      <c r="G286" s="23" t="s">
        <v>43</v>
      </c>
      <c r="H286" s="23" t="s">
        <v>44</v>
      </c>
      <c r="I286" s="23" t="s">
        <v>740</v>
      </c>
      <c r="J286" s="44" t="s">
        <v>22</v>
      </c>
      <c r="K286" s="35" t="s">
        <v>853</v>
      </c>
      <c r="L286" s="36">
        <v>80</v>
      </c>
      <c r="M286" s="8">
        <f t="shared" si="32"/>
        <v>1</v>
      </c>
      <c r="N286" s="34" t="s">
        <v>50</v>
      </c>
      <c r="O286" s="23"/>
    </row>
    <row r="287" s="1" customFormat="1" ht="24" customHeight="1" spans="1:15">
      <c r="A287" s="8">
        <f t="shared" ref="A287:A296" si="34">ROW()-5</f>
        <v>282</v>
      </c>
      <c r="B287" s="44" t="s">
        <v>870</v>
      </c>
      <c r="C287" s="44" t="s">
        <v>77</v>
      </c>
      <c r="D287" s="36" t="s">
        <v>133</v>
      </c>
      <c r="E287" s="9" t="s">
        <v>688</v>
      </c>
      <c r="F287" s="62" t="s">
        <v>871</v>
      </c>
      <c r="G287" s="23" t="s">
        <v>77</v>
      </c>
      <c r="H287" s="23" t="s">
        <v>133</v>
      </c>
      <c r="I287" s="62" t="s">
        <v>872</v>
      </c>
      <c r="J287" s="44" t="s">
        <v>26</v>
      </c>
      <c r="K287" s="35" t="s">
        <v>49</v>
      </c>
      <c r="L287" s="36">
        <v>80</v>
      </c>
      <c r="M287" s="8">
        <f t="shared" si="32"/>
        <v>1</v>
      </c>
      <c r="N287" s="34" t="s">
        <v>50</v>
      </c>
      <c r="O287" s="23"/>
    </row>
    <row r="288" s="1" customFormat="1" ht="24" customHeight="1" spans="1:15">
      <c r="A288" s="8">
        <f t="shared" si="34"/>
        <v>283</v>
      </c>
      <c r="B288" s="44" t="s">
        <v>873</v>
      </c>
      <c r="C288" s="44" t="s">
        <v>77</v>
      </c>
      <c r="D288" s="36" t="s">
        <v>133</v>
      </c>
      <c r="E288" s="9" t="s">
        <v>874</v>
      </c>
      <c r="F288" s="62" t="s">
        <v>875</v>
      </c>
      <c r="G288" s="23" t="s">
        <v>77</v>
      </c>
      <c r="H288" s="23" t="s">
        <v>133</v>
      </c>
      <c r="I288" s="62" t="s">
        <v>872</v>
      </c>
      <c r="J288" s="44" t="s">
        <v>26</v>
      </c>
      <c r="K288" s="35" t="s">
        <v>876</v>
      </c>
      <c r="L288" s="36">
        <v>80</v>
      </c>
      <c r="M288" s="8">
        <f t="shared" si="32"/>
        <v>1</v>
      </c>
      <c r="N288" s="34" t="s">
        <v>50</v>
      </c>
      <c r="O288" s="23"/>
    </row>
    <row r="289" s="1" customFormat="1" ht="24" customHeight="1" spans="1:15">
      <c r="A289" s="8">
        <f t="shared" si="34"/>
        <v>284</v>
      </c>
      <c r="B289" s="44" t="s">
        <v>877</v>
      </c>
      <c r="C289" s="44" t="s">
        <v>77</v>
      </c>
      <c r="D289" s="36" t="s">
        <v>133</v>
      </c>
      <c r="E289" s="9" t="s">
        <v>872</v>
      </c>
      <c r="F289" s="70" t="s">
        <v>878</v>
      </c>
      <c r="G289" s="23" t="s">
        <v>43</v>
      </c>
      <c r="H289" s="23" t="s">
        <v>133</v>
      </c>
      <c r="I289" s="23" t="s">
        <v>879</v>
      </c>
      <c r="J289" s="44" t="s">
        <v>26</v>
      </c>
      <c r="K289" s="35" t="s">
        <v>876</v>
      </c>
      <c r="L289" s="36">
        <v>80</v>
      </c>
      <c r="M289" s="8">
        <f t="shared" si="32"/>
        <v>1</v>
      </c>
      <c r="N289" s="34" t="s">
        <v>50</v>
      </c>
      <c r="O289" s="23"/>
    </row>
    <row r="290" s="1" customFormat="1" ht="24" customHeight="1" spans="1:15">
      <c r="A290" s="8">
        <f t="shared" si="34"/>
        <v>285</v>
      </c>
      <c r="B290" s="44" t="s">
        <v>880</v>
      </c>
      <c r="C290" s="44" t="s">
        <v>43</v>
      </c>
      <c r="D290" s="36" t="s">
        <v>133</v>
      </c>
      <c r="E290" s="9" t="s">
        <v>881</v>
      </c>
      <c r="F290" s="70" t="s">
        <v>878</v>
      </c>
      <c r="G290" s="23" t="s">
        <v>43</v>
      </c>
      <c r="H290" s="23" t="s">
        <v>133</v>
      </c>
      <c r="I290" s="23" t="s">
        <v>879</v>
      </c>
      <c r="J290" s="44" t="s">
        <v>26</v>
      </c>
      <c r="K290" s="35" t="s">
        <v>876</v>
      </c>
      <c r="L290" s="36">
        <v>80</v>
      </c>
      <c r="M290" s="8">
        <f t="shared" si="32"/>
        <v>1</v>
      </c>
      <c r="N290" s="34" t="s">
        <v>50</v>
      </c>
      <c r="O290" s="23"/>
    </row>
    <row r="291" s="1" customFormat="1" ht="24" customHeight="1" spans="1:15">
      <c r="A291" s="8">
        <f t="shared" si="34"/>
        <v>286</v>
      </c>
      <c r="B291" s="44" t="s">
        <v>882</v>
      </c>
      <c r="C291" s="44" t="s">
        <v>77</v>
      </c>
      <c r="D291" s="36" t="s">
        <v>133</v>
      </c>
      <c r="E291" s="9" t="s">
        <v>883</v>
      </c>
      <c r="F291" s="70" t="s">
        <v>884</v>
      </c>
      <c r="G291" s="23" t="s">
        <v>77</v>
      </c>
      <c r="H291" s="23" t="s">
        <v>133</v>
      </c>
      <c r="I291" s="23" t="s">
        <v>688</v>
      </c>
      <c r="J291" s="44" t="s">
        <v>26</v>
      </c>
      <c r="K291" s="35" t="s">
        <v>876</v>
      </c>
      <c r="L291" s="36">
        <v>80</v>
      </c>
      <c r="M291" s="8">
        <f t="shared" si="32"/>
        <v>1</v>
      </c>
      <c r="N291" s="34" t="s">
        <v>50</v>
      </c>
      <c r="O291" s="23"/>
    </row>
    <row r="292" s="1" customFormat="1" ht="24" customHeight="1" spans="1:15">
      <c r="A292" s="8">
        <f t="shared" si="34"/>
        <v>287</v>
      </c>
      <c r="B292" s="44" t="s">
        <v>885</v>
      </c>
      <c r="C292" s="44" t="s">
        <v>77</v>
      </c>
      <c r="D292" s="36" t="s">
        <v>133</v>
      </c>
      <c r="E292" s="9" t="s">
        <v>886</v>
      </c>
      <c r="F292" s="70" t="s">
        <v>887</v>
      </c>
      <c r="G292" s="23" t="s">
        <v>43</v>
      </c>
      <c r="H292" s="23" t="s">
        <v>133</v>
      </c>
      <c r="I292" s="23" t="s">
        <v>888</v>
      </c>
      <c r="J292" s="44" t="s">
        <v>26</v>
      </c>
      <c r="K292" s="35" t="s">
        <v>876</v>
      </c>
      <c r="L292" s="36">
        <v>80</v>
      </c>
      <c r="M292" s="8">
        <f t="shared" si="32"/>
        <v>1</v>
      </c>
      <c r="N292" s="34" t="s">
        <v>50</v>
      </c>
      <c r="O292" s="23"/>
    </row>
    <row r="293" s="1" customFormat="1" ht="24" customHeight="1" spans="1:15">
      <c r="A293" s="8">
        <f t="shared" si="34"/>
        <v>288</v>
      </c>
      <c r="B293" s="44" t="s">
        <v>889</v>
      </c>
      <c r="C293" s="44" t="s">
        <v>77</v>
      </c>
      <c r="D293" s="36" t="s">
        <v>133</v>
      </c>
      <c r="E293" s="9" t="s">
        <v>890</v>
      </c>
      <c r="F293" s="70" t="s">
        <v>891</v>
      </c>
      <c r="G293" s="23" t="s">
        <v>43</v>
      </c>
      <c r="H293" s="23" t="s">
        <v>133</v>
      </c>
      <c r="I293" s="23" t="s">
        <v>600</v>
      </c>
      <c r="J293" s="36" t="s">
        <v>26</v>
      </c>
      <c r="K293" s="35" t="s">
        <v>876</v>
      </c>
      <c r="L293" s="36">
        <v>80</v>
      </c>
      <c r="M293" s="8">
        <f t="shared" si="32"/>
        <v>1</v>
      </c>
      <c r="N293" s="34" t="s">
        <v>50</v>
      </c>
      <c r="O293" s="23"/>
    </row>
    <row r="294" s="1" customFormat="1" ht="24" customHeight="1" spans="1:15">
      <c r="A294" s="8">
        <f t="shared" si="34"/>
        <v>289</v>
      </c>
      <c r="B294" s="85" t="s">
        <v>892</v>
      </c>
      <c r="C294" s="22" t="s">
        <v>77</v>
      </c>
      <c r="D294" s="86" t="s">
        <v>133</v>
      </c>
      <c r="E294" s="85" t="s">
        <v>893</v>
      </c>
      <c r="F294" s="22" t="s">
        <v>894</v>
      </c>
      <c r="G294" s="90" t="s">
        <v>43</v>
      </c>
      <c r="H294" s="86" t="s">
        <v>133</v>
      </c>
      <c r="I294" s="85" t="s">
        <v>879</v>
      </c>
      <c r="J294" s="22" t="s">
        <v>26</v>
      </c>
      <c r="K294" s="25" t="s">
        <v>895</v>
      </c>
      <c r="L294" s="34">
        <v>80</v>
      </c>
      <c r="M294" s="8">
        <f t="shared" si="32"/>
        <v>1</v>
      </c>
      <c r="N294" s="23" t="s">
        <v>50</v>
      </c>
      <c r="O294" s="23"/>
    </row>
    <row r="295" s="1" customFormat="1" ht="24" customHeight="1" spans="1:15">
      <c r="A295" s="8">
        <f t="shared" si="34"/>
        <v>290</v>
      </c>
      <c r="B295" s="85" t="s">
        <v>896</v>
      </c>
      <c r="C295" s="22" t="s">
        <v>43</v>
      </c>
      <c r="D295" s="86" t="s">
        <v>133</v>
      </c>
      <c r="E295" s="85" t="s">
        <v>600</v>
      </c>
      <c r="F295" s="22" t="s">
        <v>897</v>
      </c>
      <c r="G295" s="90" t="s">
        <v>43</v>
      </c>
      <c r="H295" s="86" t="s">
        <v>133</v>
      </c>
      <c r="I295" s="85" t="s">
        <v>600</v>
      </c>
      <c r="J295" s="22" t="s">
        <v>26</v>
      </c>
      <c r="K295" s="25" t="s">
        <v>895</v>
      </c>
      <c r="L295" s="34">
        <v>80</v>
      </c>
      <c r="M295" s="8">
        <f t="shared" si="32"/>
        <v>1</v>
      </c>
      <c r="N295" s="23" t="s">
        <v>50</v>
      </c>
      <c r="O295" s="23"/>
    </row>
    <row r="296" s="1" customFormat="1" ht="24" customHeight="1" spans="1:15">
      <c r="A296" s="8">
        <f t="shared" si="34"/>
        <v>291</v>
      </c>
      <c r="B296" s="85" t="s">
        <v>583</v>
      </c>
      <c r="C296" s="22" t="s">
        <v>43</v>
      </c>
      <c r="D296" s="86" t="s">
        <v>133</v>
      </c>
      <c r="E296" s="85" t="s">
        <v>898</v>
      </c>
      <c r="F296" s="22" t="s">
        <v>899</v>
      </c>
      <c r="G296" s="90" t="s">
        <v>43</v>
      </c>
      <c r="H296" s="86" t="s">
        <v>133</v>
      </c>
      <c r="I296" s="85" t="s">
        <v>872</v>
      </c>
      <c r="J296" s="22" t="s">
        <v>26</v>
      </c>
      <c r="K296" s="25" t="s">
        <v>895</v>
      </c>
      <c r="L296" s="34">
        <v>80</v>
      </c>
      <c r="M296" s="8">
        <f t="shared" si="32"/>
        <v>1</v>
      </c>
      <c r="N296" s="23" t="s">
        <v>50</v>
      </c>
      <c r="O296" s="23"/>
    </row>
    <row r="297" s="1" customFormat="1" ht="24" customHeight="1" spans="1:15">
      <c r="A297" s="8">
        <f t="shared" ref="A297:A306" si="35">ROW()-5</f>
        <v>292</v>
      </c>
      <c r="B297" s="85" t="s">
        <v>900</v>
      </c>
      <c r="C297" s="22" t="s">
        <v>77</v>
      </c>
      <c r="D297" s="86" t="s">
        <v>133</v>
      </c>
      <c r="E297" s="85" t="s">
        <v>688</v>
      </c>
      <c r="F297" s="34" t="s">
        <v>878</v>
      </c>
      <c r="G297" s="90" t="s">
        <v>43</v>
      </c>
      <c r="H297" s="86" t="s">
        <v>133</v>
      </c>
      <c r="I297" s="85" t="s">
        <v>879</v>
      </c>
      <c r="J297" s="22" t="s">
        <v>26</v>
      </c>
      <c r="K297" s="25" t="s">
        <v>895</v>
      </c>
      <c r="L297" s="27">
        <v>80</v>
      </c>
      <c r="M297" s="8">
        <f t="shared" si="32"/>
        <v>1</v>
      </c>
      <c r="N297" s="23" t="s">
        <v>50</v>
      </c>
      <c r="O297" s="23"/>
    </row>
    <row r="298" s="1" customFormat="1" ht="24" customHeight="1" spans="1:15">
      <c r="A298" s="8">
        <f t="shared" si="35"/>
        <v>293</v>
      </c>
      <c r="B298" s="85" t="s">
        <v>901</v>
      </c>
      <c r="C298" s="22" t="s">
        <v>43</v>
      </c>
      <c r="D298" s="86" t="s">
        <v>133</v>
      </c>
      <c r="E298" s="85" t="s">
        <v>902</v>
      </c>
      <c r="F298" s="22" t="s">
        <v>884</v>
      </c>
      <c r="G298" s="90" t="s">
        <v>43</v>
      </c>
      <c r="H298" s="86" t="s">
        <v>133</v>
      </c>
      <c r="I298" s="85" t="s">
        <v>45</v>
      </c>
      <c r="J298" s="22" t="s">
        <v>26</v>
      </c>
      <c r="K298" s="25" t="s">
        <v>895</v>
      </c>
      <c r="L298" s="27">
        <v>80</v>
      </c>
      <c r="M298" s="8">
        <f t="shared" si="32"/>
        <v>1</v>
      </c>
      <c r="N298" s="23" t="s">
        <v>50</v>
      </c>
      <c r="O298" s="23"/>
    </row>
    <row r="299" s="1" customFormat="1" ht="24" customHeight="1" spans="1:15">
      <c r="A299" s="8">
        <f t="shared" si="35"/>
        <v>294</v>
      </c>
      <c r="B299" s="85" t="s">
        <v>903</v>
      </c>
      <c r="C299" s="22" t="s">
        <v>43</v>
      </c>
      <c r="D299" s="86" t="s">
        <v>133</v>
      </c>
      <c r="E299" s="85" t="s">
        <v>902</v>
      </c>
      <c r="F299" s="22" t="s">
        <v>904</v>
      </c>
      <c r="G299" s="90" t="s">
        <v>43</v>
      </c>
      <c r="H299" s="86" t="s">
        <v>133</v>
      </c>
      <c r="I299" s="85" t="s">
        <v>600</v>
      </c>
      <c r="J299" s="22" t="s">
        <v>26</v>
      </c>
      <c r="K299" s="25" t="s">
        <v>895</v>
      </c>
      <c r="L299" s="27">
        <v>80</v>
      </c>
      <c r="M299" s="8">
        <f t="shared" si="32"/>
        <v>1</v>
      </c>
      <c r="N299" s="23" t="s">
        <v>50</v>
      </c>
      <c r="O299" s="23"/>
    </row>
    <row r="300" s="1" customFormat="1" ht="24" customHeight="1" spans="1:15">
      <c r="A300" s="8">
        <f t="shared" si="35"/>
        <v>295</v>
      </c>
      <c r="B300" s="85" t="s">
        <v>905</v>
      </c>
      <c r="C300" s="22" t="s">
        <v>43</v>
      </c>
      <c r="D300" s="86" t="s">
        <v>133</v>
      </c>
      <c r="E300" s="85" t="s">
        <v>45</v>
      </c>
      <c r="F300" s="22" t="s">
        <v>906</v>
      </c>
      <c r="G300" s="90" t="s">
        <v>43</v>
      </c>
      <c r="H300" s="86" t="s">
        <v>133</v>
      </c>
      <c r="I300" s="85" t="s">
        <v>907</v>
      </c>
      <c r="J300" s="22" t="s">
        <v>26</v>
      </c>
      <c r="K300" s="25" t="s">
        <v>895</v>
      </c>
      <c r="L300" s="27">
        <v>80</v>
      </c>
      <c r="M300" s="8">
        <f t="shared" si="32"/>
        <v>1</v>
      </c>
      <c r="N300" s="23" t="s">
        <v>50</v>
      </c>
      <c r="O300" s="23"/>
    </row>
    <row r="301" s="1" customFormat="1" ht="24" customHeight="1" spans="1:15">
      <c r="A301" s="8">
        <f t="shared" si="35"/>
        <v>296</v>
      </c>
      <c r="B301" s="85" t="s">
        <v>908</v>
      </c>
      <c r="C301" s="22" t="s">
        <v>77</v>
      </c>
      <c r="D301" s="86" t="s">
        <v>133</v>
      </c>
      <c r="E301" s="85" t="s">
        <v>909</v>
      </c>
      <c r="F301" s="22" t="s">
        <v>910</v>
      </c>
      <c r="G301" s="90" t="s">
        <v>77</v>
      </c>
      <c r="H301" s="86" t="s">
        <v>133</v>
      </c>
      <c r="I301" s="85" t="s">
        <v>883</v>
      </c>
      <c r="J301" s="22" t="s">
        <v>26</v>
      </c>
      <c r="K301" s="25" t="s">
        <v>895</v>
      </c>
      <c r="L301" s="27">
        <v>80</v>
      </c>
      <c r="M301" s="8">
        <f t="shared" si="32"/>
        <v>1</v>
      </c>
      <c r="N301" s="23" t="s">
        <v>50</v>
      </c>
      <c r="O301" s="23"/>
    </row>
    <row r="302" s="1" customFormat="1" ht="24" customHeight="1" spans="1:15">
      <c r="A302" s="8">
        <f t="shared" si="35"/>
        <v>297</v>
      </c>
      <c r="B302" s="85" t="s">
        <v>911</v>
      </c>
      <c r="C302" s="22" t="s">
        <v>77</v>
      </c>
      <c r="D302" s="86" t="s">
        <v>133</v>
      </c>
      <c r="E302" s="85" t="s">
        <v>886</v>
      </c>
      <c r="F302" s="91" t="s">
        <v>912</v>
      </c>
      <c r="G302" s="90" t="s">
        <v>43</v>
      </c>
      <c r="H302" s="86" t="s">
        <v>133</v>
      </c>
      <c r="I302" s="85" t="s">
        <v>913</v>
      </c>
      <c r="J302" s="94" t="s">
        <v>26</v>
      </c>
      <c r="K302" s="25" t="s">
        <v>895</v>
      </c>
      <c r="L302" s="27">
        <v>80</v>
      </c>
      <c r="M302" s="8">
        <f t="shared" si="32"/>
        <v>1</v>
      </c>
      <c r="N302" s="23" t="s">
        <v>50</v>
      </c>
      <c r="O302" s="23"/>
    </row>
    <row r="303" s="1" customFormat="1" ht="24" customHeight="1" spans="1:15">
      <c r="A303" s="8">
        <f t="shared" si="35"/>
        <v>298</v>
      </c>
      <c r="B303" s="87" t="s">
        <v>914</v>
      </c>
      <c r="C303" s="87" t="s">
        <v>43</v>
      </c>
      <c r="D303" s="87" t="s">
        <v>44</v>
      </c>
      <c r="E303" s="87" t="s">
        <v>539</v>
      </c>
      <c r="F303" s="92" t="s">
        <v>915</v>
      </c>
      <c r="G303" s="92" t="s">
        <v>77</v>
      </c>
      <c r="H303" s="92" t="s">
        <v>44</v>
      </c>
      <c r="I303" s="92" t="s">
        <v>589</v>
      </c>
      <c r="J303" s="87" t="s">
        <v>14</v>
      </c>
      <c r="K303" s="87" t="s">
        <v>916</v>
      </c>
      <c r="L303" s="87">
        <v>80</v>
      </c>
      <c r="M303" s="8">
        <f t="shared" si="32"/>
        <v>1</v>
      </c>
      <c r="N303" s="87" t="s">
        <v>50</v>
      </c>
      <c r="O303" s="23"/>
    </row>
    <row r="304" s="1" customFormat="1" ht="24" customHeight="1" spans="1:15">
      <c r="A304" s="8">
        <f t="shared" si="35"/>
        <v>299</v>
      </c>
      <c r="B304" s="87" t="s">
        <v>917</v>
      </c>
      <c r="C304" s="87" t="s">
        <v>77</v>
      </c>
      <c r="D304" s="87" t="s">
        <v>44</v>
      </c>
      <c r="E304" s="87" t="s">
        <v>918</v>
      </c>
      <c r="F304" s="87" t="s">
        <v>477</v>
      </c>
      <c r="G304" s="87" t="s">
        <v>77</v>
      </c>
      <c r="H304" s="87" t="s">
        <v>44</v>
      </c>
      <c r="I304" s="87" t="s">
        <v>919</v>
      </c>
      <c r="J304" s="87" t="s">
        <v>14</v>
      </c>
      <c r="K304" s="87" t="s">
        <v>916</v>
      </c>
      <c r="L304" s="87">
        <v>80</v>
      </c>
      <c r="M304" s="8">
        <f t="shared" si="32"/>
        <v>1</v>
      </c>
      <c r="N304" s="87" t="s">
        <v>50</v>
      </c>
      <c r="O304" s="23"/>
    </row>
    <row r="305" s="1" customFormat="1" ht="24" customHeight="1" spans="1:15">
      <c r="A305" s="8">
        <f t="shared" si="35"/>
        <v>300</v>
      </c>
      <c r="B305" s="87" t="s">
        <v>483</v>
      </c>
      <c r="C305" s="87" t="s">
        <v>77</v>
      </c>
      <c r="D305" s="87" t="s">
        <v>44</v>
      </c>
      <c r="E305" s="87" t="s">
        <v>920</v>
      </c>
      <c r="F305" s="87" t="s">
        <v>921</v>
      </c>
      <c r="G305" s="87" t="s">
        <v>43</v>
      </c>
      <c r="H305" s="87" t="s">
        <v>44</v>
      </c>
      <c r="I305" s="87" t="s">
        <v>541</v>
      </c>
      <c r="J305" s="87" t="s">
        <v>14</v>
      </c>
      <c r="K305" s="87" t="s">
        <v>922</v>
      </c>
      <c r="L305" s="87">
        <v>80</v>
      </c>
      <c r="M305" s="8">
        <f t="shared" si="32"/>
        <v>1</v>
      </c>
      <c r="N305" s="87" t="s">
        <v>50</v>
      </c>
      <c r="O305" s="23"/>
    </row>
    <row r="306" s="1" customFormat="1" ht="24" customHeight="1" spans="1:15">
      <c r="A306" s="8">
        <f t="shared" si="35"/>
        <v>301</v>
      </c>
      <c r="B306" s="87" t="s">
        <v>923</v>
      </c>
      <c r="C306" s="87" t="s">
        <v>77</v>
      </c>
      <c r="D306" s="87" t="s">
        <v>44</v>
      </c>
      <c r="E306" s="87" t="s">
        <v>924</v>
      </c>
      <c r="F306" s="87" t="s">
        <v>925</v>
      </c>
      <c r="G306" s="87" t="s">
        <v>43</v>
      </c>
      <c r="H306" s="87" t="s">
        <v>44</v>
      </c>
      <c r="I306" s="87" t="s">
        <v>510</v>
      </c>
      <c r="J306" s="87" t="s">
        <v>14</v>
      </c>
      <c r="K306" s="87" t="s">
        <v>926</v>
      </c>
      <c r="L306" s="87">
        <v>80</v>
      </c>
      <c r="M306" s="8">
        <f t="shared" si="32"/>
        <v>1</v>
      </c>
      <c r="N306" s="87" t="s">
        <v>50</v>
      </c>
      <c r="O306" s="23"/>
    </row>
    <row r="307" s="1" customFormat="1" ht="24" customHeight="1" spans="1:15">
      <c r="A307" s="8">
        <f t="shared" ref="A307:A316" si="36">ROW()-5</f>
        <v>302</v>
      </c>
      <c r="B307" s="87" t="s">
        <v>927</v>
      </c>
      <c r="C307" s="87" t="s">
        <v>43</v>
      </c>
      <c r="D307" s="87" t="s">
        <v>44</v>
      </c>
      <c r="E307" s="87" t="s">
        <v>510</v>
      </c>
      <c r="F307" s="87" t="s">
        <v>928</v>
      </c>
      <c r="G307" s="87" t="s">
        <v>77</v>
      </c>
      <c r="H307" s="87" t="s">
        <v>44</v>
      </c>
      <c r="I307" s="87" t="s">
        <v>918</v>
      </c>
      <c r="J307" s="87" t="s">
        <v>14</v>
      </c>
      <c r="K307" s="87" t="s">
        <v>926</v>
      </c>
      <c r="L307" s="87">
        <v>80</v>
      </c>
      <c r="M307" s="8">
        <f t="shared" si="32"/>
        <v>1</v>
      </c>
      <c r="N307" s="87" t="s">
        <v>50</v>
      </c>
      <c r="O307" s="23"/>
    </row>
    <row r="308" s="1" customFormat="1" ht="24" customHeight="1" spans="1:15">
      <c r="A308" s="8">
        <f t="shared" si="36"/>
        <v>303</v>
      </c>
      <c r="B308" s="87" t="s">
        <v>929</v>
      </c>
      <c r="C308" s="87" t="s">
        <v>43</v>
      </c>
      <c r="D308" s="87" t="s">
        <v>44</v>
      </c>
      <c r="E308" s="87" t="s">
        <v>643</v>
      </c>
      <c r="F308" s="87" t="s">
        <v>930</v>
      </c>
      <c r="G308" s="87" t="s">
        <v>43</v>
      </c>
      <c r="H308" s="87" t="s">
        <v>44</v>
      </c>
      <c r="I308" s="87" t="s">
        <v>657</v>
      </c>
      <c r="J308" s="87" t="s">
        <v>14</v>
      </c>
      <c r="K308" s="87" t="s">
        <v>931</v>
      </c>
      <c r="L308" s="87">
        <v>80</v>
      </c>
      <c r="M308" s="8">
        <f t="shared" si="32"/>
        <v>1</v>
      </c>
      <c r="N308" s="87" t="s">
        <v>50</v>
      </c>
      <c r="O308" s="23"/>
    </row>
    <row r="309" s="1" customFormat="1" ht="24" customHeight="1" spans="1:15">
      <c r="A309" s="8">
        <f t="shared" si="36"/>
        <v>304</v>
      </c>
      <c r="B309" s="87" t="s">
        <v>932</v>
      </c>
      <c r="C309" s="87" t="s">
        <v>43</v>
      </c>
      <c r="D309" s="87" t="s">
        <v>44</v>
      </c>
      <c r="E309" s="87" t="s">
        <v>510</v>
      </c>
      <c r="F309" s="87" t="s">
        <v>933</v>
      </c>
      <c r="G309" s="87" t="s">
        <v>43</v>
      </c>
      <c r="H309" s="87" t="s">
        <v>44</v>
      </c>
      <c r="I309" s="87" t="s">
        <v>541</v>
      </c>
      <c r="J309" s="87" t="s">
        <v>14</v>
      </c>
      <c r="K309" s="87" t="s">
        <v>931</v>
      </c>
      <c r="L309" s="87">
        <v>80</v>
      </c>
      <c r="M309" s="8">
        <f t="shared" si="32"/>
        <v>1</v>
      </c>
      <c r="N309" s="87" t="s">
        <v>50</v>
      </c>
      <c r="O309" s="23"/>
    </row>
    <row r="310" s="1" customFormat="1" ht="24" customHeight="1" spans="1:15">
      <c r="A310" s="8">
        <f t="shared" si="36"/>
        <v>305</v>
      </c>
      <c r="B310" s="87" t="s">
        <v>934</v>
      </c>
      <c r="C310" s="87" t="s">
        <v>43</v>
      </c>
      <c r="D310" s="87" t="s">
        <v>44</v>
      </c>
      <c r="E310" s="87" t="s">
        <v>643</v>
      </c>
      <c r="F310" s="87" t="s">
        <v>681</v>
      </c>
      <c r="G310" s="87" t="s">
        <v>43</v>
      </c>
      <c r="H310" s="87" t="s">
        <v>44</v>
      </c>
      <c r="I310" s="87" t="s">
        <v>935</v>
      </c>
      <c r="J310" s="87" t="s">
        <v>14</v>
      </c>
      <c r="K310" s="87" t="s">
        <v>931</v>
      </c>
      <c r="L310" s="87">
        <v>80</v>
      </c>
      <c r="M310" s="8">
        <f t="shared" si="32"/>
        <v>1</v>
      </c>
      <c r="N310" s="87" t="s">
        <v>50</v>
      </c>
      <c r="O310" s="23"/>
    </row>
    <row r="311" s="1" customFormat="1" ht="24" customHeight="1" spans="1:15">
      <c r="A311" s="8">
        <f t="shared" si="36"/>
        <v>306</v>
      </c>
      <c r="B311" s="87" t="s">
        <v>477</v>
      </c>
      <c r="C311" s="87" t="s">
        <v>77</v>
      </c>
      <c r="D311" s="87" t="s">
        <v>44</v>
      </c>
      <c r="E311" s="87" t="s">
        <v>924</v>
      </c>
      <c r="F311" s="87" t="s">
        <v>936</v>
      </c>
      <c r="G311" s="87" t="s">
        <v>77</v>
      </c>
      <c r="H311" s="87" t="s">
        <v>44</v>
      </c>
      <c r="I311" s="87" t="s">
        <v>937</v>
      </c>
      <c r="J311" s="87" t="s">
        <v>14</v>
      </c>
      <c r="K311" s="87" t="s">
        <v>938</v>
      </c>
      <c r="L311" s="87">
        <v>80</v>
      </c>
      <c r="M311" s="8">
        <f t="shared" si="32"/>
        <v>1</v>
      </c>
      <c r="N311" s="87" t="s">
        <v>50</v>
      </c>
      <c r="O311" s="23"/>
    </row>
    <row r="312" s="1" customFormat="1" ht="24" customHeight="1" spans="1:15">
      <c r="A312" s="8">
        <f t="shared" si="36"/>
        <v>307</v>
      </c>
      <c r="B312" s="87" t="s">
        <v>939</v>
      </c>
      <c r="C312" s="87" t="s">
        <v>77</v>
      </c>
      <c r="D312" s="87" t="s">
        <v>44</v>
      </c>
      <c r="E312" s="87" t="s">
        <v>589</v>
      </c>
      <c r="F312" s="87" t="s">
        <v>936</v>
      </c>
      <c r="G312" s="87" t="s">
        <v>77</v>
      </c>
      <c r="H312" s="87" t="s">
        <v>44</v>
      </c>
      <c r="I312" s="87" t="s">
        <v>937</v>
      </c>
      <c r="J312" s="87" t="s">
        <v>14</v>
      </c>
      <c r="K312" s="87" t="s">
        <v>938</v>
      </c>
      <c r="L312" s="87">
        <v>80</v>
      </c>
      <c r="M312" s="8">
        <f t="shared" si="32"/>
        <v>1</v>
      </c>
      <c r="N312" s="87" t="s">
        <v>50</v>
      </c>
      <c r="O312" s="23"/>
    </row>
    <row r="313" s="1" customFormat="1" ht="24" customHeight="1" spans="1:15">
      <c r="A313" s="8">
        <f t="shared" si="36"/>
        <v>308</v>
      </c>
      <c r="B313" s="87" t="s">
        <v>940</v>
      </c>
      <c r="C313" s="87" t="s">
        <v>43</v>
      </c>
      <c r="D313" s="87" t="s">
        <v>44</v>
      </c>
      <c r="E313" s="87" t="s">
        <v>587</v>
      </c>
      <c r="F313" s="87" t="s">
        <v>247</v>
      </c>
      <c r="G313" s="87" t="s">
        <v>77</v>
      </c>
      <c r="H313" s="87" t="s">
        <v>44</v>
      </c>
      <c r="I313" s="87" t="s">
        <v>941</v>
      </c>
      <c r="J313" s="87" t="s">
        <v>14</v>
      </c>
      <c r="K313" s="87" t="s">
        <v>938</v>
      </c>
      <c r="L313" s="87">
        <v>80</v>
      </c>
      <c r="M313" s="8">
        <f t="shared" si="32"/>
        <v>1</v>
      </c>
      <c r="N313" s="87" t="s">
        <v>50</v>
      </c>
      <c r="O313" s="23"/>
    </row>
    <row r="314" s="1" customFormat="1" ht="12" spans="1:15">
      <c r="A314" s="8">
        <f t="shared" si="36"/>
        <v>309</v>
      </c>
      <c r="B314" s="87" t="s">
        <v>942</v>
      </c>
      <c r="C314" s="87" t="s">
        <v>77</v>
      </c>
      <c r="D314" s="87" t="s">
        <v>44</v>
      </c>
      <c r="E314" s="87" t="s">
        <v>943</v>
      </c>
      <c r="F314" s="87" t="s">
        <v>944</v>
      </c>
      <c r="G314" s="87" t="s">
        <v>43</v>
      </c>
      <c r="H314" s="87" t="s">
        <v>44</v>
      </c>
      <c r="I314" s="87" t="s">
        <v>539</v>
      </c>
      <c r="J314" s="87" t="s">
        <v>14</v>
      </c>
      <c r="K314" s="87" t="s">
        <v>938</v>
      </c>
      <c r="L314" s="87">
        <v>80</v>
      </c>
      <c r="M314" s="8">
        <f t="shared" si="32"/>
        <v>1</v>
      </c>
      <c r="N314" s="87" t="s">
        <v>50</v>
      </c>
      <c r="O314" s="23"/>
    </row>
    <row r="315" s="1" customFormat="1" ht="24" customHeight="1" spans="1:15">
      <c r="A315" s="8">
        <f t="shared" si="36"/>
        <v>310</v>
      </c>
      <c r="B315" s="87" t="s">
        <v>945</v>
      </c>
      <c r="C315" s="87" t="s">
        <v>43</v>
      </c>
      <c r="D315" s="87" t="s">
        <v>44</v>
      </c>
      <c r="E315" s="87" t="s">
        <v>667</v>
      </c>
      <c r="F315" s="87" t="s">
        <v>944</v>
      </c>
      <c r="G315" s="87" t="s">
        <v>43</v>
      </c>
      <c r="H315" s="87" t="s">
        <v>44</v>
      </c>
      <c r="I315" s="87" t="s">
        <v>539</v>
      </c>
      <c r="J315" s="87" t="s">
        <v>14</v>
      </c>
      <c r="K315" s="87" t="s">
        <v>938</v>
      </c>
      <c r="L315" s="87">
        <v>80</v>
      </c>
      <c r="M315" s="8">
        <f t="shared" si="32"/>
        <v>1</v>
      </c>
      <c r="N315" s="87" t="s">
        <v>50</v>
      </c>
      <c r="O315" s="23"/>
    </row>
    <row r="316" s="1" customFormat="1" ht="24" customHeight="1" spans="1:15">
      <c r="A316" s="8">
        <f t="shared" si="36"/>
        <v>311</v>
      </c>
      <c r="B316" s="87" t="s">
        <v>946</v>
      </c>
      <c r="C316" s="87" t="s">
        <v>77</v>
      </c>
      <c r="D316" s="87" t="s">
        <v>44</v>
      </c>
      <c r="E316" s="87" t="s">
        <v>947</v>
      </c>
      <c r="F316" s="87" t="s">
        <v>944</v>
      </c>
      <c r="G316" s="87" t="s">
        <v>43</v>
      </c>
      <c r="H316" s="87" t="s">
        <v>44</v>
      </c>
      <c r="I316" s="87" t="s">
        <v>539</v>
      </c>
      <c r="J316" s="87" t="s">
        <v>14</v>
      </c>
      <c r="K316" s="87" t="s">
        <v>938</v>
      </c>
      <c r="L316" s="87">
        <v>80</v>
      </c>
      <c r="M316" s="8">
        <f t="shared" si="32"/>
        <v>1</v>
      </c>
      <c r="N316" s="87" t="s">
        <v>50</v>
      </c>
      <c r="O316" s="23"/>
    </row>
    <row r="317" s="1" customFormat="1" ht="24" customHeight="1" spans="1:15">
      <c r="A317" s="8">
        <f t="shared" ref="A317:A326" si="37">ROW()-5</f>
        <v>312</v>
      </c>
      <c r="B317" s="87" t="s">
        <v>948</v>
      </c>
      <c r="C317" s="87" t="s">
        <v>43</v>
      </c>
      <c r="D317" s="87" t="s">
        <v>44</v>
      </c>
      <c r="E317" s="87" t="s">
        <v>641</v>
      </c>
      <c r="F317" s="87" t="s">
        <v>944</v>
      </c>
      <c r="G317" s="87" t="s">
        <v>43</v>
      </c>
      <c r="H317" s="87" t="s">
        <v>44</v>
      </c>
      <c r="I317" s="87" t="s">
        <v>539</v>
      </c>
      <c r="J317" s="87" t="s">
        <v>14</v>
      </c>
      <c r="K317" s="87" t="s">
        <v>938</v>
      </c>
      <c r="L317" s="87">
        <v>80</v>
      </c>
      <c r="M317" s="8">
        <f t="shared" si="32"/>
        <v>1</v>
      </c>
      <c r="N317" s="87" t="s">
        <v>50</v>
      </c>
      <c r="O317" s="23"/>
    </row>
    <row r="318" s="1" customFormat="1" ht="24" customHeight="1" spans="1:15">
      <c r="A318" s="8">
        <f t="shared" si="37"/>
        <v>313</v>
      </c>
      <c r="B318" s="87" t="s">
        <v>949</v>
      </c>
      <c r="C318" s="87" t="s">
        <v>77</v>
      </c>
      <c r="D318" s="87" t="s">
        <v>133</v>
      </c>
      <c r="E318" s="87" t="s">
        <v>950</v>
      </c>
      <c r="F318" s="87" t="s">
        <v>951</v>
      </c>
      <c r="G318" s="87" t="s">
        <v>43</v>
      </c>
      <c r="H318" s="87" t="s">
        <v>44</v>
      </c>
      <c r="I318" s="92" t="s">
        <v>528</v>
      </c>
      <c r="J318" s="87" t="s">
        <v>14</v>
      </c>
      <c r="K318" s="87" t="s">
        <v>952</v>
      </c>
      <c r="L318" s="87">
        <v>80</v>
      </c>
      <c r="M318" s="8">
        <f t="shared" si="32"/>
        <v>1</v>
      </c>
      <c r="N318" s="87" t="s">
        <v>50</v>
      </c>
      <c r="O318" s="23"/>
    </row>
    <row r="319" s="1" customFormat="1" ht="24" customHeight="1" spans="1:15">
      <c r="A319" s="8">
        <f t="shared" si="37"/>
        <v>314</v>
      </c>
      <c r="B319" s="87" t="s">
        <v>953</v>
      </c>
      <c r="C319" s="87" t="s">
        <v>43</v>
      </c>
      <c r="D319" s="87" t="s">
        <v>133</v>
      </c>
      <c r="E319" s="87" t="s">
        <v>954</v>
      </c>
      <c r="F319" s="87" t="s">
        <v>712</v>
      </c>
      <c r="G319" s="87" t="s">
        <v>43</v>
      </c>
      <c r="H319" s="87" t="s">
        <v>44</v>
      </c>
      <c r="I319" s="87" t="s">
        <v>522</v>
      </c>
      <c r="J319" s="87" t="s">
        <v>14</v>
      </c>
      <c r="K319" s="87" t="s">
        <v>952</v>
      </c>
      <c r="L319" s="87">
        <v>80</v>
      </c>
      <c r="M319" s="8">
        <f t="shared" si="32"/>
        <v>1</v>
      </c>
      <c r="N319" s="87" t="s">
        <v>50</v>
      </c>
      <c r="O319" s="23"/>
    </row>
    <row r="320" s="1" customFormat="1" ht="24" customHeight="1" spans="1:15">
      <c r="A320" s="8">
        <f t="shared" si="37"/>
        <v>315</v>
      </c>
      <c r="B320" s="87" t="s">
        <v>955</v>
      </c>
      <c r="C320" s="87" t="s">
        <v>77</v>
      </c>
      <c r="D320" s="87" t="s">
        <v>133</v>
      </c>
      <c r="E320" s="87" t="s">
        <v>956</v>
      </c>
      <c r="F320" s="87" t="s">
        <v>509</v>
      </c>
      <c r="G320" s="87" t="s">
        <v>43</v>
      </c>
      <c r="H320" s="87" t="s">
        <v>44</v>
      </c>
      <c r="I320" s="87" t="s">
        <v>957</v>
      </c>
      <c r="J320" s="87" t="s">
        <v>14</v>
      </c>
      <c r="K320" s="87" t="s">
        <v>952</v>
      </c>
      <c r="L320" s="87">
        <v>80</v>
      </c>
      <c r="M320" s="8">
        <f t="shared" si="32"/>
        <v>1</v>
      </c>
      <c r="N320" s="87" t="s">
        <v>50</v>
      </c>
      <c r="O320" s="23"/>
    </row>
    <row r="321" s="1" customFormat="1" ht="24" customHeight="1" spans="1:15">
      <c r="A321" s="8">
        <f t="shared" si="37"/>
        <v>316</v>
      </c>
      <c r="B321" s="90" t="s">
        <v>958</v>
      </c>
      <c r="C321" s="93" t="s">
        <v>77</v>
      </c>
      <c r="D321" s="87" t="s">
        <v>133</v>
      </c>
      <c r="E321" s="93" t="s">
        <v>918</v>
      </c>
      <c r="F321" s="93" t="s">
        <v>959</v>
      </c>
      <c r="G321" s="93" t="s">
        <v>43</v>
      </c>
      <c r="H321" s="87" t="s">
        <v>44</v>
      </c>
      <c r="I321" s="97" t="s">
        <v>643</v>
      </c>
      <c r="J321" s="87" t="s">
        <v>14</v>
      </c>
      <c r="K321" s="97" t="s">
        <v>916</v>
      </c>
      <c r="L321" s="93">
        <v>80</v>
      </c>
      <c r="M321" s="8">
        <f t="shared" si="32"/>
        <v>1</v>
      </c>
      <c r="N321" s="87" t="s">
        <v>50</v>
      </c>
      <c r="O321" s="23"/>
    </row>
    <row r="322" s="1" customFormat="1" ht="24" customHeight="1" spans="1:15">
      <c r="A322" s="8">
        <f t="shared" si="37"/>
        <v>317</v>
      </c>
      <c r="B322" s="85" t="s">
        <v>960</v>
      </c>
      <c r="C322" s="22" t="s">
        <v>77</v>
      </c>
      <c r="D322" s="86" t="s">
        <v>133</v>
      </c>
      <c r="E322" s="85" t="s">
        <v>961</v>
      </c>
      <c r="F322" s="22" t="s">
        <v>962</v>
      </c>
      <c r="G322" s="90" t="s">
        <v>43</v>
      </c>
      <c r="H322" s="86" t="s">
        <v>133</v>
      </c>
      <c r="I322" s="85" t="s">
        <v>963</v>
      </c>
      <c r="J322" s="22" t="s">
        <v>18</v>
      </c>
      <c r="K322" s="25" t="s">
        <v>964</v>
      </c>
      <c r="L322" s="34">
        <v>80</v>
      </c>
      <c r="M322" s="8">
        <f t="shared" si="32"/>
        <v>1</v>
      </c>
      <c r="N322" s="47" t="s">
        <v>50</v>
      </c>
      <c r="O322" s="23"/>
    </row>
    <row r="323" s="1" customFormat="1" ht="24" customHeight="1" spans="1:15">
      <c r="A323" s="8">
        <f t="shared" si="37"/>
        <v>318</v>
      </c>
      <c r="B323" s="85" t="s">
        <v>965</v>
      </c>
      <c r="C323" s="22" t="s">
        <v>77</v>
      </c>
      <c r="D323" s="86" t="s">
        <v>133</v>
      </c>
      <c r="E323" s="85" t="s">
        <v>966</v>
      </c>
      <c r="F323" s="22" t="s">
        <v>967</v>
      </c>
      <c r="G323" s="90" t="s">
        <v>43</v>
      </c>
      <c r="H323" s="86" t="s">
        <v>133</v>
      </c>
      <c r="I323" s="85" t="s">
        <v>968</v>
      </c>
      <c r="J323" s="22" t="s">
        <v>18</v>
      </c>
      <c r="K323" s="25" t="s">
        <v>969</v>
      </c>
      <c r="L323" s="34">
        <v>80</v>
      </c>
      <c r="M323" s="8">
        <f t="shared" si="32"/>
        <v>1</v>
      </c>
      <c r="N323" s="47" t="s">
        <v>50</v>
      </c>
      <c r="O323" s="23"/>
    </row>
    <row r="324" s="1" customFormat="1" ht="24" customHeight="1" spans="1:15">
      <c r="A324" s="8">
        <f t="shared" si="37"/>
        <v>319</v>
      </c>
      <c r="B324" s="85" t="s">
        <v>970</v>
      </c>
      <c r="C324" s="22" t="s">
        <v>43</v>
      </c>
      <c r="D324" s="86" t="s">
        <v>133</v>
      </c>
      <c r="E324" s="85" t="s">
        <v>971</v>
      </c>
      <c r="F324" s="22" t="s">
        <v>967</v>
      </c>
      <c r="G324" s="90" t="s">
        <v>43</v>
      </c>
      <c r="H324" s="86" t="s">
        <v>133</v>
      </c>
      <c r="I324" s="85" t="s">
        <v>968</v>
      </c>
      <c r="J324" s="22" t="s">
        <v>18</v>
      </c>
      <c r="K324" s="25" t="s">
        <v>972</v>
      </c>
      <c r="L324" s="34">
        <v>80</v>
      </c>
      <c r="M324" s="8">
        <f t="shared" si="32"/>
        <v>1</v>
      </c>
      <c r="N324" s="47" t="s">
        <v>50</v>
      </c>
      <c r="O324" s="23"/>
    </row>
    <row r="325" s="1" customFormat="1" ht="24" customHeight="1" spans="1:15">
      <c r="A325" s="8">
        <f t="shared" si="37"/>
        <v>320</v>
      </c>
      <c r="B325" s="85" t="s">
        <v>973</v>
      </c>
      <c r="C325" s="22" t="s">
        <v>43</v>
      </c>
      <c r="D325" s="86" t="s">
        <v>133</v>
      </c>
      <c r="E325" s="85" t="s">
        <v>974</v>
      </c>
      <c r="F325" s="22" t="s">
        <v>975</v>
      </c>
      <c r="G325" s="90" t="s">
        <v>77</v>
      </c>
      <c r="H325" s="86" t="s">
        <v>133</v>
      </c>
      <c r="I325" s="85" t="s">
        <v>976</v>
      </c>
      <c r="J325" s="22" t="s">
        <v>18</v>
      </c>
      <c r="K325" s="25" t="s">
        <v>977</v>
      </c>
      <c r="L325" s="34">
        <v>130</v>
      </c>
      <c r="M325" s="8">
        <f>L325/130</f>
        <v>1</v>
      </c>
      <c r="N325" s="47" t="s">
        <v>410</v>
      </c>
      <c r="O325" s="23"/>
    </row>
    <row r="326" s="1" customFormat="1" ht="24" customHeight="1" spans="1:15">
      <c r="A326" s="8">
        <f t="shared" si="37"/>
        <v>321</v>
      </c>
      <c r="B326" s="85" t="s">
        <v>978</v>
      </c>
      <c r="C326" s="22" t="s">
        <v>77</v>
      </c>
      <c r="D326" s="86" t="s">
        <v>133</v>
      </c>
      <c r="E326" s="85" t="s">
        <v>966</v>
      </c>
      <c r="F326" s="22" t="s">
        <v>979</v>
      </c>
      <c r="G326" s="90" t="s">
        <v>77</v>
      </c>
      <c r="H326" s="86" t="s">
        <v>133</v>
      </c>
      <c r="I326" s="85" t="s">
        <v>980</v>
      </c>
      <c r="J326" s="22" t="s">
        <v>18</v>
      </c>
      <c r="K326" s="25" t="s">
        <v>964</v>
      </c>
      <c r="L326" s="34">
        <v>80</v>
      </c>
      <c r="M326" s="8">
        <f t="shared" si="32"/>
        <v>1</v>
      </c>
      <c r="N326" s="47" t="s">
        <v>50</v>
      </c>
      <c r="O326" s="23"/>
    </row>
    <row r="327" s="1" customFormat="1" ht="24" customHeight="1" spans="1:15">
      <c r="A327" s="8">
        <f t="shared" ref="A327:A336" si="38">ROW()-5</f>
        <v>322</v>
      </c>
      <c r="B327" s="85" t="s">
        <v>483</v>
      </c>
      <c r="C327" s="22" t="s">
        <v>77</v>
      </c>
      <c r="D327" s="86" t="s">
        <v>133</v>
      </c>
      <c r="E327" s="85" t="s">
        <v>981</v>
      </c>
      <c r="F327" s="22" t="s">
        <v>982</v>
      </c>
      <c r="G327" s="90" t="s">
        <v>77</v>
      </c>
      <c r="H327" s="86" t="s">
        <v>133</v>
      </c>
      <c r="I327" s="85" t="s">
        <v>983</v>
      </c>
      <c r="J327" s="22" t="s">
        <v>18</v>
      </c>
      <c r="K327" s="25" t="s">
        <v>964</v>
      </c>
      <c r="L327" s="34">
        <v>80</v>
      </c>
      <c r="M327" s="8">
        <f t="shared" si="32"/>
        <v>1</v>
      </c>
      <c r="N327" s="47" t="s">
        <v>50</v>
      </c>
      <c r="O327" s="23"/>
    </row>
    <row r="328" s="1" customFormat="1" ht="24" customHeight="1" spans="1:15">
      <c r="A328" s="8">
        <f t="shared" si="38"/>
        <v>323</v>
      </c>
      <c r="B328" s="85" t="s">
        <v>984</v>
      </c>
      <c r="C328" s="22" t="s">
        <v>43</v>
      </c>
      <c r="D328" s="86" t="s">
        <v>133</v>
      </c>
      <c r="E328" s="85" t="s">
        <v>985</v>
      </c>
      <c r="F328" s="22" t="s">
        <v>986</v>
      </c>
      <c r="G328" s="90" t="s">
        <v>43</v>
      </c>
      <c r="H328" s="86" t="s">
        <v>133</v>
      </c>
      <c r="I328" s="85" t="s">
        <v>974</v>
      </c>
      <c r="J328" s="22" t="s">
        <v>18</v>
      </c>
      <c r="K328" s="25" t="s">
        <v>964</v>
      </c>
      <c r="L328" s="34">
        <v>80</v>
      </c>
      <c r="M328" s="8">
        <f t="shared" si="32"/>
        <v>1</v>
      </c>
      <c r="N328" s="47" t="s">
        <v>50</v>
      </c>
      <c r="O328" s="23"/>
    </row>
    <row r="329" s="1" customFormat="1" ht="24" customHeight="1" spans="1:15">
      <c r="A329" s="8">
        <f t="shared" si="38"/>
        <v>324</v>
      </c>
      <c r="B329" s="85" t="s">
        <v>987</v>
      </c>
      <c r="C329" s="22" t="s">
        <v>43</v>
      </c>
      <c r="D329" s="86" t="s">
        <v>133</v>
      </c>
      <c r="E329" s="85" t="s">
        <v>971</v>
      </c>
      <c r="F329" s="22" t="s">
        <v>967</v>
      </c>
      <c r="G329" s="90" t="s">
        <v>43</v>
      </c>
      <c r="H329" s="86" t="s">
        <v>133</v>
      </c>
      <c r="I329" s="85" t="s">
        <v>968</v>
      </c>
      <c r="J329" s="22" t="s">
        <v>18</v>
      </c>
      <c r="K329" s="25" t="s">
        <v>988</v>
      </c>
      <c r="L329" s="34">
        <v>80</v>
      </c>
      <c r="M329" s="8">
        <f t="shared" si="32"/>
        <v>1</v>
      </c>
      <c r="N329" s="47" t="s">
        <v>50</v>
      </c>
      <c r="O329" s="23"/>
    </row>
    <row r="330" s="1" customFormat="1" ht="24" customHeight="1" spans="1:15">
      <c r="A330" s="8">
        <f t="shared" si="38"/>
        <v>325</v>
      </c>
      <c r="B330" s="85" t="s">
        <v>989</v>
      </c>
      <c r="C330" s="22" t="s">
        <v>77</v>
      </c>
      <c r="D330" s="86" t="s">
        <v>133</v>
      </c>
      <c r="E330" s="85" t="s">
        <v>990</v>
      </c>
      <c r="F330" s="22" t="s">
        <v>991</v>
      </c>
      <c r="G330" s="90" t="s">
        <v>77</v>
      </c>
      <c r="H330" s="86" t="s">
        <v>133</v>
      </c>
      <c r="I330" s="85" t="s">
        <v>992</v>
      </c>
      <c r="J330" s="22" t="s">
        <v>18</v>
      </c>
      <c r="K330" s="25" t="s">
        <v>988</v>
      </c>
      <c r="L330" s="34">
        <v>80</v>
      </c>
      <c r="M330" s="8">
        <f t="shared" si="32"/>
        <v>1</v>
      </c>
      <c r="N330" s="47" t="s">
        <v>50</v>
      </c>
      <c r="O330" s="23"/>
    </row>
    <row r="331" s="1" customFormat="1" ht="24" customHeight="1" spans="1:15">
      <c r="A331" s="8">
        <f t="shared" si="38"/>
        <v>326</v>
      </c>
      <c r="B331" s="85" t="s">
        <v>993</v>
      </c>
      <c r="C331" s="22" t="s">
        <v>77</v>
      </c>
      <c r="D331" s="86" t="s">
        <v>133</v>
      </c>
      <c r="E331" s="85" t="s">
        <v>961</v>
      </c>
      <c r="F331" s="88" t="s">
        <v>994</v>
      </c>
      <c r="G331" s="90" t="s">
        <v>43</v>
      </c>
      <c r="H331" s="86" t="s">
        <v>133</v>
      </c>
      <c r="I331" s="85" t="s">
        <v>971</v>
      </c>
      <c r="J331" s="22" t="s">
        <v>18</v>
      </c>
      <c r="K331" s="25" t="s">
        <v>988</v>
      </c>
      <c r="L331" s="34">
        <v>80</v>
      </c>
      <c r="M331" s="8">
        <f t="shared" si="32"/>
        <v>1</v>
      </c>
      <c r="N331" s="47" t="s">
        <v>50</v>
      </c>
      <c r="O331" s="23"/>
    </row>
    <row r="332" s="1" customFormat="1" ht="36" customHeight="1" spans="1:15">
      <c r="A332" s="8">
        <f t="shared" si="38"/>
        <v>327</v>
      </c>
      <c r="B332" s="85" t="s">
        <v>995</v>
      </c>
      <c r="C332" s="22" t="s">
        <v>43</v>
      </c>
      <c r="D332" s="86" t="s">
        <v>133</v>
      </c>
      <c r="E332" s="85" t="s">
        <v>963</v>
      </c>
      <c r="F332" s="22" t="s">
        <v>996</v>
      </c>
      <c r="G332" s="90" t="s">
        <v>77</v>
      </c>
      <c r="H332" s="86" t="s">
        <v>133</v>
      </c>
      <c r="I332" s="85" t="s">
        <v>997</v>
      </c>
      <c r="J332" s="22" t="s">
        <v>18</v>
      </c>
      <c r="K332" s="25" t="s">
        <v>988</v>
      </c>
      <c r="L332" s="34">
        <v>80</v>
      </c>
      <c r="M332" s="8">
        <f t="shared" si="32"/>
        <v>1</v>
      </c>
      <c r="N332" s="47" t="s">
        <v>50</v>
      </c>
      <c r="O332" s="23"/>
    </row>
    <row r="333" s="1" customFormat="1" ht="24" customHeight="1" spans="1:15">
      <c r="A333" s="8">
        <f t="shared" si="38"/>
        <v>328</v>
      </c>
      <c r="B333" s="85" t="s">
        <v>998</v>
      </c>
      <c r="C333" s="22" t="s">
        <v>43</v>
      </c>
      <c r="D333" s="86" t="s">
        <v>133</v>
      </c>
      <c r="E333" s="85" t="s">
        <v>999</v>
      </c>
      <c r="F333" s="22" t="s">
        <v>1000</v>
      </c>
      <c r="G333" s="90" t="s">
        <v>77</v>
      </c>
      <c r="H333" s="86" t="s">
        <v>133</v>
      </c>
      <c r="I333" s="85" t="s">
        <v>1001</v>
      </c>
      <c r="J333" s="22" t="s">
        <v>18</v>
      </c>
      <c r="K333" s="25" t="s">
        <v>988</v>
      </c>
      <c r="L333" s="34">
        <v>80</v>
      </c>
      <c r="M333" s="8">
        <f t="shared" si="32"/>
        <v>1</v>
      </c>
      <c r="N333" s="47" t="s">
        <v>50</v>
      </c>
      <c r="O333" s="23"/>
    </row>
    <row r="334" s="1" customFormat="1" ht="24" customHeight="1" spans="1:15">
      <c r="A334" s="8">
        <f t="shared" si="38"/>
        <v>329</v>
      </c>
      <c r="B334" s="85" t="s">
        <v>1002</v>
      </c>
      <c r="C334" s="22" t="s">
        <v>77</v>
      </c>
      <c r="D334" s="86" t="s">
        <v>133</v>
      </c>
      <c r="E334" s="85" t="s">
        <v>981</v>
      </c>
      <c r="F334" s="22" t="s">
        <v>1003</v>
      </c>
      <c r="G334" s="90" t="s">
        <v>43</v>
      </c>
      <c r="H334" s="86" t="s">
        <v>133</v>
      </c>
      <c r="I334" s="85" t="s">
        <v>1004</v>
      </c>
      <c r="J334" s="22" t="s">
        <v>18</v>
      </c>
      <c r="K334" s="25" t="s">
        <v>988</v>
      </c>
      <c r="L334" s="34">
        <v>80</v>
      </c>
      <c r="M334" s="8">
        <f t="shared" si="32"/>
        <v>1</v>
      </c>
      <c r="N334" s="47" t="s">
        <v>50</v>
      </c>
      <c r="O334" s="23"/>
    </row>
    <row r="335" s="1" customFormat="1" ht="24" customHeight="1" spans="1:15">
      <c r="A335" s="8">
        <f t="shared" si="38"/>
        <v>330</v>
      </c>
      <c r="B335" s="85" t="s">
        <v>1005</v>
      </c>
      <c r="C335" s="22" t="s">
        <v>43</v>
      </c>
      <c r="D335" s="86" t="s">
        <v>133</v>
      </c>
      <c r="E335" s="85" t="s">
        <v>971</v>
      </c>
      <c r="F335" s="88" t="s">
        <v>1006</v>
      </c>
      <c r="G335" s="90" t="s">
        <v>43</v>
      </c>
      <c r="H335" s="86" t="s">
        <v>133</v>
      </c>
      <c r="I335" s="85" t="s">
        <v>985</v>
      </c>
      <c r="J335" s="22" t="s">
        <v>18</v>
      </c>
      <c r="K335" s="25" t="s">
        <v>988</v>
      </c>
      <c r="L335" s="34">
        <v>80</v>
      </c>
      <c r="M335" s="8">
        <f t="shared" si="32"/>
        <v>1</v>
      </c>
      <c r="N335" s="47" t="s">
        <v>50</v>
      </c>
      <c r="O335" s="23"/>
    </row>
    <row r="336" s="1" customFormat="1" ht="24" customHeight="1" spans="1:15">
      <c r="A336" s="8">
        <f t="shared" si="38"/>
        <v>331</v>
      </c>
      <c r="B336" s="85" t="s">
        <v>1007</v>
      </c>
      <c r="C336" s="22" t="s">
        <v>77</v>
      </c>
      <c r="D336" s="86" t="s">
        <v>133</v>
      </c>
      <c r="E336" s="85" t="s">
        <v>992</v>
      </c>
      <c r="F336" s="22" t="s">
        <v>1006</v>
      </c>
      <c r="G336" s="90" t="s">
        <v>43</v>
      </c>
      <c r="H336" s="86" t="s">
        <v>133</v>
      </c>
      <c r="I336" s="85" t="s">
        <v>985</v>
      </c>
      <c r="J336" s="22" t="s">
        <v>18</v>
      </c>
      <c r="K336" s="25" t="s">
        <v>988</v>
      </c>
      <c r="L336" s="34">
        <v>80</v>
      </c>
      <c r="M336" s="8">
        <f t="shared" si="32"/>
        <v>1</v>
      </c>
      <c r="N336" s="47" t="s">
        <v>50</v>
      </c>
      <c r="O336" s="23"/>
    </row>
    <row r="337" s="1" customFormat="1" ht="24" customHeight="1" spans="1:15">
      <c r="A337" s="8">
        <f t="shared" ref="A337:A346" si="39">ROW()-5</f>
        <v>332</v>
      </c>
      <c r="B337" s="85" t="s">
        <v>1008</v>
      </c>
      <c r="C337" s="22" t="s">
        <v>43</v>
      </c>
      <c r="D337" s="86" t="s">
        <v>133</v>
      </c>
      <c r="E337" s="85" t="s">
        <v>963</v>
      </c>
      <c r="F337" s="22" t="s">
        <v>1009</v>
      </c>
      <c r="G337" s="90" t="s">
        <v>77</v>
      </c>
      <c r="H337" s="86" t="s">
        <v>133</v>
      </c>
      <c r="I337" s="85" t="s">
        <v>1010</v>
      </c>
      <c r="J337" s="22" t="s">
        <v>18</v>
      </c>
      <c r="K337" s="25" t="s">
        <v>988</v>
      </c>
      <c r="L337" s="34">
        <v>80</v>
      </c>
      <c r="M337" s="8">
        <f t="shared" ref="M337:M400" si="40">L337/80</f>
        <v>1</v>
      </c>
      <c r="N337" s="47" t="s">
        <v>50</v>
      </c>
      <c r="O337" s="23"/>
    </row>
    <row r="338" s="1" customFormat="1" ht="24" customHeight="1" spans="1:15">
      <c r="A338" s="8">
        <f t="shared" si="39"/>
        <v>333</v>
      </c>
      <c r="B338" s="95" t="s">
        <v>1011</v>
      </c>
      <c r="C338" s="22" t="s">
        <v>77</v>
      </c>
      <c r="D338" s="86" t="s">
        <v>133</v>
      </c>
      <c r="E338" s="95" t="s">
        <v>1010</v>
      </c>
      <c r="F338" s="88" t="s">
        <v>1009</v>
      </c>
      <c r="G338" s="90" t="s">
        <v>77</v>
      </c>
      <c r="H338" s="86" t="s">
        <v>133</v>
      </c>
      <c r="I338" s="95" t="s">
        <v>1010</v>
      </c>
      <c r="J338" s="22" t="s">
        <v>18</v>
      </c>
      <c r="K338" s="25" t="s">
        <v>988</v>
      </c>
      <c r="L338" s="34">
        <v>80</v>
      </c>
      <c r="M338" s="8">
        <f t="shared" si="40"/>
        <v>1</v>
      </c>
      <c r="N338" s="47" t="s">
        <v>50</v>
      </c>
      <c r="O338" s="23"/>
    </row>
    <row r="339" s="1" customFormat="1" ht="24" customHeight="1" spans="1:15">
      <c r="A339" s="8">
        <f t="shared" si="39"/>
        <v>334</v>
      </c>
      <c r="B339" s="85" t="s">
        <v>1012</v>
      </c>
      <c r="C339" s="22" t="s">
        <v>77</v>
      </c>
      <c r="D339" s="86" t="s">
        <v>133</v>
      </c>
      <c r="E339" s="85" t="s">
        <v>1010</v>
      </c>
      <c r="F339" s="88" t="s">
        <v>1013</v>
      </c>
      <c r="G339" s="90" t="s">
        <v>43</v>
      </c>
      <c r="H339" s="86" t="s">
        <v>133</v>
      </c>
      <c r="I339" s="85" t="s">
        <v>1014</v>
      </c>
      <c r="J339" s="22" t="s">
        <v>18</v>
      </c>
      <c r="K339" s="25" t="s">
        <v>988</v>
      </c>
      <c r="L339" s="34">
        <v>80</v>
      </c>
      <c r="M339" s="8">
        <f t="shared" si="40"/>
        <v>1</v>
      </c>
      <c r="N339" s="47" t="s">
        <v>50</v>
      </c>
      <c r="O339" s="23"/>
    </row>
    <row r="340" s="1" customFormat="1" ht="24" customHeight="1" spans="1:15">
      <c r="A340" s="8">
        <f t="shared" si="39"/>
        <v>335</v>
      </c>
      <c r="B340" s="85" t="s">
        <v>1015</v>
      </c>
      <c r="C340" s="22" t="s">
        <v>43</v>
      </c>
      <c r="D340" s="86" t="s">
        <v>133</v>
      </c>
      <c r="E340" s="85" t="s">
        <v>999</v>
      </c>
      <c r="F340" s="88" t="s">
        <v>1013</v>
      </c>
      <c r="G340" s="90" t="s">
        <v>43</v>
      </c>
      <c r="H340" s="86" t="s">
        <v>133</v>
      </c>
      <c r="I340" s="85" t="s">
        <v>1004</v>
      </c>
      <c r="J340" s="22" t="s">
        <v>18</v>
      </c>
      <c r="K340" s="25" t="s">
        <v>1016</v>
      </c>
      <c r="L340" s="34">
        <v>80</v>
      </c>
      <c r="M340" s="8">
        <f t="shared" si="40"/>
        <v>1</v>
      </c>
      <c r="N340" s="47" t="s">
        <v>50</v>
      </c>
      <c r="O340" s="23"/>
    </row>
    <row r="341" s="1" customFormat="1" ht="24" customHeight="1" spans="1:15">
      <c r="A341" s="8">
        <f t="shared" si="39"/>
        <v>336</v>
      </c>
      <c r="B341" s="85" t="s">
        <v>1017</v>
      </c>
      <c r="C341" s="22" t="s">
        <v>77</v>
      </c>
      <c r="D341" s="86" t="s">
        <v>133</v>
      </c>
      <c r="E341" s="85" t="s">
        <v>1018</v>
      </c>
      <c r="F341" s="88" t="s">
        <v>1013</v>
      </c>
      <c r="G341" s="90" t="s">
        <v>43</v>
      </c>
      <c r="H341" s="86" t="s">
        <v>133</v>
      </c>
      <c r="I341" s="85" t="s">
        <v>1004</v>
      </c>
      <c r="J341" s="22" t="s">
        <v>18</v>
      </c>
      <c r="K341" s="25" t="s">
        <v>1016</v>
      </c>
      <c r="L341" s="34">
        <v>80</v>
      </c>
      <c r="M341" s="8">
        <f t="shared" si="40"/>
        <v>1</v>
      </c>
      <c r="N341" s="47" t="s">
        <v>50</v>
      </c>
      <c r="O341" s="23"/>
    </row>
    <row r="342" s="1" customFormat="1" ht="24" customHeight="1" spans="1:15">
      <c r="A342" s="8">
        <f t="shared" si="39"/>
        <v>337</v>
      </c>
      <c r="B342" s="85" t="s">
        <v>799</v>
      </c>
      <c r="C342" s="22" t="s">
        <v>77</v>
      </c>
      <c r="D342" s="86" t="s">
        <v>133</v>
      </c>
      <c r="E342" s="85" t="s">
        <v>983</v>
      </c>
      <c r="F342" s="22" t="s">
        <v>1019</v>
      </c>
      <c r="G342" s="90" t="s">
        <v>77</v>
      </c>
      <c r="H342" s="86" t="s">
        <v>133</v>
      </c>
      <c r="I342" s="85" t="s">
        <v>981</v>
      </c>
      <c r="J342" s="22" t="s">
        <v>18</v>
      </c>
      <c r="K342" s="25" t="s">
        <v>1016</v>
      </c>
      <c r="L342" s="34">
        <v>80</v>
      </c>
      <c r="M342" s="8">
        <f t="shared" si="40"/>
        <v>1</v>
      </c>
      <c r="N342" s="47" t="s">
        <v>50</v>
      </c>
      <c r="O342" s="23"/>
    </row>
    <row r="343" s="1" customFormat="1" ht="24" customHeight="1" spans="1:15">
      <c r="A343" s="8">
        <f t="shared" si="39"/>
        <v>338</v>
      </c>
      <c r="B343" s="85" t="s">
        <v>1020</v>
      </c>
      <c r="C343" s="22" t="s">
        <v>43</v>
      </c>
      <c r="D343" s="86" t="s">
        <v>133</v>
      </c>
      <c r="E343" s="85" t="s">
        <v>1021</v>
      </c>
      <c r="F343" s="96" t="s">
        <v>1022</v>
      </c>
      <c r="G343" s="90" t="s">
        <v>77</v>
      </c>
      <c r="H343" s="86" t="s">
        <v>133</v>
      </c>
      <c r="I343" s="85" t="s">
        <v>961</v>
      </c>
      <c r="J343" s="22" t="s">
        <v>18</v>
      </c>
      <c r="K343" s="25" t="s">
        <v>1016</v>
      </c>
      <c r="L343" s="34">
        <v>80</v>
      </c>
      <c r="M343" s="8">
        <f t="shared" si="40"/>
        <v>1</v>
      </c>
      <c r="N343" s="47" t="s">
        <v>50</v>
      </c>
      <c r="O343" s="23"/>
    </row>
    <row r="344" s="1" customFormat="1" ht="24" spans="1:15">
      <c r="A344" s="8">
        <f t="shared" si="39"/>
        <v>339</v>
      </c>
      <c r="B344" s="85" t="s">
        <v>1023</v>
      </c>
      <c r="C344" s="22" t="s">
        <v>43</v>
      </c>
      <c r="D344" s="86" t="s">
        <v>133</v>
      </c>
      <c r="E344" s="85" t="s">
        <v>968</v>
      </c>
      <c r="F344" s="22" t="s">
        <v>1024</v>
      </c>
      <c r="G344" s="90" t="s">
        <v>77</v>
      </c>
      <c r="H344" s="86" t="s">
        <v>133</v>
      </c>
      <c r="I344" s="85" t="s">
        <v>992</v>
      </c>
      <c r="J344" s="22" t="s">
        <v>18</v>
      </c>
      <c r="K344" s="25" t="s">
        <v>1016</v>
      </c>
      <c r="L344" s="34">
        <v>80</v>
      </c>
      <c r="M344" s="8">
        <f t="shared" si="40"/>
        <v>1</v>
      </c>
      <c r="N344" s="47" t="s">
        <v>50</v>
      </c>
      <c r="O344" s="23"/>
    </row>
    <row r="345" s="1" customFormat="1" ht="24" spans="1:15">
      <c r="A345" s="8">
        <f t="shared" si="39"/>
        <v>340</v>
      </c>
      <c r="B345" s="85" t="s">
        <v>1025</v>
      </c>
      <c r="C345" s="22" t="s">
        <v>77</v>
      </c>
      <c r="D345" s="86" t="s">
        <v>133</v>
      </c>
      <c r="E345" s="85" t="s">
        <v>1010</v>
      </c>
      <c r="F345" s="88" t="s">
        <v>1026</v>
      </c>
      <c r="G345" s="90" t="s">
        <v>43</v>
      </c>
      <c r="H345" s="86" t="s">
        <v>133</v>
      </c>
      <c r="I345" s="85" t="s">
        <v>968</v>
      </c>
      <c r="J345" s="22" t="s">
        <v>18</v>
      </c>
      <c r="K345" s="25" t="s">
        <v>1016</v>
      </c>
      <c r="L345" s="34">
        <v>80</v>
      </c>
      <c r="M345" s="8">
        <f t="shared" si="40"/>
        <v>1</v>
      </c>
      <c r="N345" s="47" t="s">
        <v>50</v>
      </c>
      <c r="O345" s="23"/>
    </row>
    <row r="346" s="1" customFormat="1" ht="24" spans="1:15">
      <c r="A346" s="8">
        <f t="shared" si="39"/>
        <v>341</v>
      </c>
      <c r="B346" s="85" t="s">
        <v>1027</v>
      </c>
      <c r="C346" s="22" t="s">
        <v>77</v>
      </c>
      <c r="D346" s="86" t="s">
        <v>133</v>
      </c>
      <c r="E346" s="85" t="s">
        <v>980</v>
      </c>
      <c r="F346" s="22" t="s">
        <v>135</v>
      </c>
      <c r="G346" s="90" t="s">
        <v>43</v>
      </c>
      <c r="H346" s="86" t="s">
        <v>133</v>
      </c>
      <c r="I346" s="85" t="s">
        <v>999</v>
      </c>
      <c r="J346" s="22" t="s">
        <v>18</v>
      </c>
      <c r="K346" s="25" t="s">
        <v>1016</v>
      </c>
      <c r="L346" s="34">
        <v>80</v>
      </c>
      <c r="M346" s="8">
        <f t="shared" si="40"/>
        <v>1</v>
      </c>
      <c r="N346" s="47" t="s">
        <v>50</v>
      </c>
      <c r="O346" s="23"/>
    </row>
    <row r="347" s="1" customFormat="1" ht="12" spans="1:15">
      <c r="A347" s="8">
        <f t="shared" ref="A347:A356" si="41">ROW()-5</f>
        <v>342</v>
      </c>
      <c r="B347" s="85" t="s">
        <v>90</v>
      </c>
      <c r="C347" s="22" t="s">
        <v>77</v>
      </c>
      <c r="D347" s="86" t="s">
        <v>133</v>
      </c>
      <c r="E347" s="85" t="s">
        <v>980</v>
      </c>
      <c r="F347" s="88" t="s">
        <v>1028</v>
      </c>
      <c r="G347" s="90" t="s">
        <v>43</v>
      </c>
      <c r="H347" s="86" t="s">
        <v>133</v>
      </c>
      <c r="I347" s="85" t="s">
        <v>968</v>
      </c>
      <c r="J347" s="22" t="s">
        <v>18</v>
      </c>
      <c r="K347" s="25" t="s">
        <v>1029</v>
      </c>
      <c r="L347" s="34">
        <v>80</v>
      </c>
      <c r="M347" s="8">
        <f t="shared" si="40"/>
        <v>1</v>
      </c>
      <c r="N347" s="47" t="s">
        <v>50</v>
      </c>
      <c r="O347" s="23"/>
    </row>
    <row r="348" s="1" customFormat="1" ht="12" spans="1:15">
      <c r="A348" s="8">
        <f t="shared" si="41"/>
        <v>343</v>
      </c>
      <c r="B348" s="85" t="s">
        <v>1030</v>
      </c>
      <c r="C348" s="22" t="s">
        <v>77</v>
      </c>
      <c r="D348" s="86" t="s">
        <v>133</v>
      </c>
      <c r="E348" s="85" t="s">
        <v>1010</v>
      </c>
      <c r="F348" s="22" t="s">
        <v>1031</v>
      </c>
      <c r="G348" s="90" t="s">
        <v>43</v>
      </c>
      <c r="H348" s="86" t="s">
        <v>133</v>
      </c>
      <c r="I348" s="85" t="s">
        <v>121</v>
      </c>
      <c r="J348" s="22" t="s">
        <v>18</v>
      </c>
      <c r="K348" s="25" t="s">
        <v>1029</v>
      </c>
      <c r="L348" s="34">
        <v>80</v>
      </c>
      <c r="M348" s="8">
        <f t="shared" si="40"/>
        <v>1</v>
      </c>
      <c r="N348" s="47" t="s">
        <v>50</v>
      </c>
      <c r="O348" s="23"/>
    </row>
    <row r="349" s="1" customFormat="1" ht="12" spans="1:15">
      <c r="A349" s="8">
        <f t="shared" si="41"/>
        <v>344</v>
      </c>
      <c r="B349" s="85" t="s">
        <v>703</v>
      </c>
      <c r="C349" s="22" t="s">
        <v>43</v>
      </c>
      <c r="D349" s="86" t="s">
        <v>133</v>
      </c>
      <c r="E349" s="85" t="s">
        <v>1014</v>
      </c>
      <c r="F349" s="22" t="s">
        <v>378</v>
      </c>
      <c r="G349" s="90" t="s">
        <v>43</v>
      </c>
      <c r="H349" s="86" t="s">
        <v>133</v>
      </c>
      <c r="I349" s="85" t="s">
        <v>971</v>
      </c>
      <c r="J349" s="22" t="s">
        <v>18</v>
      </c>
      <c r="K349" s="25" t="s">
        <v>1032</v>
      </c>
      <c r="L349" s="34">
        <v>80</v>
      </c>
      <c r="M349" s="8">
        <f t="shared" si="40"/>
        <v>1</v>
      </c>
      <c r="N349" s="47" t="s">
        <v>50</v>
      </c>
      <c r="O349" s="23"/>
    </row>
    <row r="350" s="1" customFormat="1" ht="12" spans="1:15">
      <c r="A350" s="8">
        <f t="shared" si="41"/>
        <v>345</v>
      </c>
      <c r="B350" s="22" t="s">
        <v>1033</v>
      </c>
      <c r="C350" s="22" t="s">
        <v>77</v>
      </c>
      <c r="D350" s="22" t="s">
        <v>133</v>
      </c>
      <c r="E350" s="22" t="s">
        <v>980</v>
      </c>
      <c r="F350" s="22" t="s">
        <v>1034</v>
      </c>
      <c r="G350" s="90" t="s">
        <v>43</v>
      </c>
      <c r="H350" s="86" t="s">
        <v>133</v>
      </c>
      <c r="I350" s="22" t="s">
        <v>963</v>
      </c>
      <c r="J350" s="22" t="s">
        <v>18</v>
      </c>
      <c r="K350" s="25" t="s">
        <v>1035</v>
      </c>
      <c r="L350" s="34">
        <v>80</v>
      </c>
      <c r="M350" s="8">
        <f t="shared" si="40"/>
        <v>1</v>
      </c>
      <c r="N350" s="47" t="s">
        <v>50</v>
      </c>
      <c r="O350" s="23"/>
    </row>
    <row r="351" s="1" customFormat="1" ht="12" spans="1:15">
      <c r="A351" s="8">
        <f t="shared" si="41"/>
        <v>346</v>
      </c>
      <c r="B351" s="22" t="s">
        <v>1036</v>
      </c>
      <c r="C351" s="22" t="s">
        <v>43</v>
      </c>
      <c r="D351" s="22" t="s">
        <v>133</v>
      </c>
      <c r="E351" s="22" t="s">
        <v>999</v>
      </c>
      <c r="F351" s="22" t="s">
        <v>1037</v>
      </c>
      <c r="G351" s="90" t="s">
        <v>43</v>
      </c>
      <c r="H351" s="86" t="s">
        <v>133</v>
      </c>
      <c r="I351" s="22" t="s">
        <v>968</v>
      </c>
      <c r="J351" s="22" t="s">
        <v>18</v>
      </c>
      <c r="K351" s="25" t="s">
        <v>1032</v>
      </c>
      <c r="L351" s="34">
        <v>80</v>
      </c>
      <c r="M351" s="8">
        <f t="shared" si="40"/>
        <v>1</v>
      </c>
      <c r="N351" s="47" t="s">
        <v>50</v>
      </c>
      <c r="O351" s="23"/>
    </row>
    <row r="352" s="1" customFormat="1" ht="12" spans="1:15">
      <c r="A352" s="8">
        <f t="shared" si="41"/>
        <v>347</v>
      </c>
      <c r="B352" s="22" t="s">
        <v>1038</v>
      </c>
      <c r="C352" s="22" t="s">
        <v>77</v>
      </c>
      <c r="D352" s="22" t="s">
        <v>133</v>
      </c>
      <c r="E352" s="22" t="s">
        <v>1010</v>
      </c>
      <c r="F352" s="22" t="s">
        <v>1037</v>
      </c>
      <c r="G352" s="90" t="s">
        <v>43</v>
      </c>
      <c r="H352" s="86" t="s">
        <v>133</v>
      </c>
      <c r="I352" s="22" t="s">
        <v>968</v>
      </c>
      <c r="J352" s="22" t="s">
        <v>18</v>
      </c>
      <c r="K352" s="25" t="s">
        <v>1035</v>
      </c>
      <c r="L352" s="34">
        <v>80</v>
      </c>
      <c r="M352" s="8">
        <f t="shared" si="40"/>
        <v>1</v>
      </c>
      <c r="N352" s="47" t="s">
        <v>50</v>
      </c>
      <c r="O352" s="23"/>
    </row>
    <row r="353" s="1" customFormat="1" ht="13.5" customHeight="1" spans="1:15">
      <c r="A353" s="8">
        <f t="shared" si="41"/>
        <v>348</v>
      </c>
      <c r="B353" s="22" t="s">
        <v>1039</v>
      </c>
      <c r="C353" s="22" t="s">
        <v>43</v>
      </c>
      <c r="D353" s="22" t="s">
        <v>133</v>
      </c>
      <c r="E353" s="22" t="s">
        <v>999</v>
      </c>
      <c r="F353" s="22" t="s">
        <v>1040</v>
      </c>
      <c r="G353" s="90" t="s">
        <v>77</v>
      </c>
      <c r="H353" s="86" t="s">
        <v>133</v>
      </c>
      <c r="I353" s="22" t="s">
        <v>997</v>
      </c>
      <c r="J353" s="22" t="s">
        <v>18</v>
      </c>
      <c r="K353" s="25" t="s">
        <v>1041</v>
      </c>
      <c r="L353" s="34">
        <v>80</v>
      </c>
      <c r="M353" s="8">
        <f t="shared" si="40"/>
        <v>1</v>
      </c>
      <c r="N353" s="47" t="s">
        <v>50</v>
      </c>
      <c r="O353" s="23"/>
    </row>
    <row r="354" s="1" customFormat="1" ht="13.5" customHeight="1" spans="1:15">
      <c r="A354" s="8">
        <f t="shared" si="41"/>
        <v>349</v>
      </c>
      <c r="B354" s="22" t="s">
        <v>1042</v>
      </c>
      <c r="C354" s="22" t="s">
        <v>77</v>
      </c>
      <c r="D354" s="22" t="s">
        <v>133</v>
      </c>
      <c r="E354" s="22" t="s">
        <v>1010</v>
      </c>
      <c r="F354" s="22" t="s">
        <v>1043</v>
      </c>
      <c r="G354" s="90" t="s">
        <v>77</v>
      </c>
      <c r="H354" s="86" t="s">
        <v>133</v>
      </c>
      <c r="I354" s="22" t="s">
        <v>992</v>
      </c>
      <c r="J354" s="22" t="s">
        <v>18</v>
      </c>
      <c r="K354" s="25" t="s">
        <v>1041</v>
      </c>
      <c r="L354" s="34">
        <v>80</v>
      </c>
      <c r="M354" s="8">
        <f t="shared" si="40"/>
        <v>1</v>
      </c>
      <c r="N354" s="47" t="s">
        <v>50</v>
      </c>
      <c r="O354" s="23"/>
    </row>
    <row r="355" s="1" customFormat="1" ht="13.5" customHeight="1" spans="1:15">
      <c r="A355" s="8">
        <f t="shared" si="41"/>
        <v>350</v>
      </c>
      <c r="B355" s="22" t="s">
        <v>1044</v>
      </c>
      <c r="C355" s="22" t="s">
        <v>43</v>
      </c>
      <c r="D355" s="22" t="s">
        <v>133</v>
      </c>
      <c r="E355" s="22" t="s">
        <v>974</v>
      </c>
      <c r="F355" s="22" t="s">
        <v>1045</v>
      </c>
      <c r="G355" s="90" t="s">
        <v>77</v>
      </c>
      <c r="H355" s="86" t="s">
        <v>133</v>
      </c>
      <c r="I355" s="22" t="s">
        <v>1010</v>
      </c>
      <c r="J355" s="22" t="s">
        <v>18</v>
      </c>
      <c r="K355" s="22" t="s">
        <v>1041</v>
      </c>
      <c r="L355" s="90">
        <v>80</v>
      </c>
      <c r="M355" s="8">
        <f t="shared" si="40"/>
        <v>1</v>
      </c>
      <c r="N355" s="47" t="s">
        <v>50</v>
      </c>
      <c r="O355" s="23"/>
    </row>
    <row r="356" s="1" customFormat="1" ht="13.5" customHeight="1" spans="1:15">
      <c r="A356" s="8">
        <f t="shared" si="41"/>
        <v>351</v>
      </c>
      <c r="B356" s="47" t="s">
        <v>1046</v>
      </c>
      <c r="C356" s="47" t="s">
        <v>77</v>
      </c>
      <c r="D356" s="47" t="s">
        <v>133</v>
      </c>
      <c r="E356" s="47" t="s">
        <v>1001</v>
      </c>
      <c r="F356" s="47" t="s">
        <v>1047</v>
      </c>
      <c r="G356" s="47" t="s">
        <v>43</v>
      </c>
      <c r="H356" s="47" t="s">
        <v>133</v>
      </c>
      <c r="I356" s="47" t="s">
        <v>119</v>
      </c>
      <c r="J356" s="47" t="s">
        <v>18</v>
      </c>
      <c r="K356" s="40" t="s">
        <v>1041</v>
      </c>
      <c r="L356" s="47">
        <v>80</v>
      </c>
      <c r="M356" s="8">
        <f t="shared" si="40"/>
        <v>1</v>
      </c>
      <c r="N356" s="47" t="s">
        <v>50</v>
      </c>
      <c r="O356" s="23"/>
    </row>
    <row r="357" s="1" customFormat="1" ht="13.5" customHeight="1" spans="1:15">
      <c r="A357" s="8">
        <f t="shared" ref="A357:A366" si="42">ROW()-5</f>
        <v>352</v>
      </c>
      <c r="B357" s="47" t="s">
        <v>1048</v>
      </c>
      <c r="C357" s="47" t="s">
        <v>77</v>
      </c>
      <c r="D357" s="47" t="s">
        <v>133</v>
      </c>
      <c r="E357" s="47" t="s">
        <v>980</v>
      </c>
      <c r="F357" s="47" t="s">
        <v>1049</v>
      </c>
      <c r="G357" s="47" t="s">
        <v>43</v>
      </c>
      <c r="H357" s="47" t="s">
        <v>133</v>
      </c>
      <c r="I357" s="47" t="s">
        <v>1050</v>
      </c>
      <c r="J357" s="47" t="s">
        <v>18</v>
      </c>
      <c r="K357" s="40" t="s">
        <v>1051</v>
      </c>
      <c r="L357" s="47">
        <v>80</v>
      </c>
      <c r="M357" s="8">
        <f t="shared" si="40"/>
        <v>1</v>
      </c>
      <c r="N357" s="47" t="s">
        <v>50</v>
      </c>
      <c r="O357" s="23"/>
    </row>
    <row r="358" s="1" customFormat="1" ht="13.5" customHeight="1" spans="1:15">
      <c r="A358" s="8">
        <f t="shared" si="42"/>
        <v>353</v>
      </c>
      <c r="B358" s="47" t="s">
        <v>1052</v>
      </c>
      <c r="C358" s="47" t="s">
        <v>77</v>
      </c>
      <c r="D358" s="47" t="s">
        <v>133</v>
      </c>
      <c r="E358" s="47" t="s">
        <v>1018</v>
      </c>
      <c r="F358" s="47" t="s">
        <v>1053</v>
      </c>
      <c r="G358" s="47" t="s">
        <v>77</v>
      </c>
      <c r="H358" s="47" t="s">
        <v>133</v>
      </c>
      <c r="I358" s="47" t="s">
        <v>966</v>
      </c>
      <c r="J358" s="47" t="s">
        <v>18</v>
      </c>
      <c r="K358" s="40" t="s">
        <v>1054</v>
      </c>
      <c r="L358" s="40">
        <v>80</v>
      </c>
      <c r="M358" s="8">
        <f t="shared" si="40"/>
        <v>1</v>
      </c>
      <c r="N358" s="47" t="s">
        <v>50</v>
      </c>
      <c r="O358" s="23"/>
    </row>
    <row r="359" s="1" customFormat="1" ht="13.5" customHeight="1" spans="1:15">
      <c r="A359" s="8">
        <f t="shared" si="42"/>
        <v>354</v>
      </c>
      <c r="B359" s="47" t="s">
        <v>1055</v>
      </c>
      <c r="C359" s="47" t="s">
        <v>77</v>
      </c>
      <c r="D359" s="47" t="s">
        <v>133</v>
      </c>
      <c r="E359" s="47" t="s">
        <v>992</v>
      </c>
      <c r="F359" s="47" t="s">
        <v>1056</v>
      </c>
      <c r="G359" s="47" t="s">
        <v>77</v>
      </c>
      <c r="H359" s="47" t="s">
        <v>133</v>
      </c>
      <c r="I359" s="47" t="s">
        <v>983</v>
      </c>
      <c r="J359" s="47" t="s">
        <v>18</v>
      </c>
      <c r="K359" s="40" t="s">
        <v>1054</v>
      </c>
      <c r="L359" s="47">
        <v>80</v>
      </c>
      <c r="M359" s="8">
        <f t="shared" si="40"/>
        <v>1</v>
      </c>
      <c r="N359" s="47" t="s">
        <v>50</v>
      </c>
      <c r="O359" s="23"/>
    </row>
    <row r="360" s="1" customFormat="1" ht="13.5" customHeight="1" spans="1:15">
      <c r="A360" s="8">
        <f t="shared" si="42"/>
        <v>355</v>
      </c>
      <c r="B360" s="47" t="s">
        <v>1057</v>
      </c>
      <c r="C360" s="47" t="s">
        <v>77</v>
      </c>
      <c r="D360" s="47" t="s">
        <v>133</v>
      </c>
      <c r="E360" s="47" t="s">
        <v>981</v>
      </c>
      <c r="F360" s="47" t="s">
        <v>1058</v>
      </c>
      <c r="G360" s="47" t="s">
        <v>77</v>
      </c>
      <c r="H360" s="47" t="s">
        <v>133</v>
      </c>
      <c r="I360" s="47" t="s">
        <v>983</v>
      </c>
      <c r="J360" s="47" t="s">
        <v>18</v>
      </c>
      <c r="K360" s="40" t="s">
        <v>1054</v>
      </c>
      <c r="L360" s="47">
        <v>80</v>
      </c>
      <c r="M360" s="8">
        <f t="shared" si="40"/>
        <v>1</v>
      </c>
      <c r="N360" s="47" t="s">
        <v>50</v>
      </c>
      <c r="O360" s="23"/>
    </row>
    <row r="361" s="1" customFormat="1" ht="13.5" customHeight="1" spans="1:15">
      <c r="A361" s="8">
        <f t="shared" si="42"/>
        <v>356</v>
      </c>
      <c r="B361" s="15" t="s">
        <v>1059</v>
      </c>
      <c r="C361" s="15" t="s">
        <v>77</v>
      </c>
      <c r="D361" s="15" t="s">
        <v>133</v>
      </c>
      <c r="E361" s="15" t="s">
        <v>1018</v>
      </c>
      <c r="F361" s="15" t="s">
        <v>234</v>
      </c>
      <c r="G361" s="15" t="s">
        <v>77</v>
      </c>
      <c r="H361" s="15" t="s">
        <v>133</v>
      </c>
      <c r="I361" s="15" t="s">
        <v>980</v>
      </c>
      <c r="J361" s="15" t="s">
        <v>18</v>
      </c>
      <c r="K361" s="54" t="s">
        <v>1054</v>
      </c>
      <c r="L361" s="15">
        <v>80</v>
      </c>
      <c r="M361" s="8">
        <f t="shared" si="40"/>
        <v>1</v>
      </c>
      <c r="N361" s="47" t="s">
        <v>50</v>
      </c>
      <c r="O361" s="23"/>
    </row>
    <row r="362" s="1" customFormat="1" ht="13.5" customHeight="1" spans="1:15">
      <c r="A362" s="8">
        <f t="shared" si="42"/>
        <v>357</v>
      </c>
      <c r="B362" s="15" t="s">
        <v>1060</v>
      </c>
      <c r="C362" s="15" t="s">
        <v>77</v>
      </c>
      <c r="D362" s="15" t="s">
        <v>133</v>
      </c>
      <c r="E362" s="15" t="s">
        <v>990</v>
      </c>
      <c r="F362" s="15" t="s">
        <v>1061</v>
      </c>
      <c r="G362" s="15" t="s">
        <v>43</v>
      </c>
      <c r="H362" s="15" t="s">
        <v>133</v>
      </c>
      <c r="I362" s="15" t="s">
        <v>1014</v>
      </c>
      <c r="J362" s="15" t="s">
        <v>18</v>
      </c>
      <c r="K362" s="54" t="s">
        <v>1054</v>
      </c>
      <c r="L362" s="15">
        <v>80</v>
      </c>
      <c r="M362" s="8">
        <f t="shared" si="40"/>
        <v>1</v>
      </c>
      <c r="N362" s="47" t="s">
        <v>50</v>
      </c>
      <c r="O362" s="23"/>
    </row>
    <row r="363" s="1" customFormat="1" ht="13.5" customHeight="1" spans="1:15">
      <c r="A363" s="8">
        <f t="shared" si="42"/>
        <v>358</v>
      </c>
      <c r="B363" s="15" t="s">
        <v>1062</v>
      </c>
      <c r="C363" s="15" t="s">
        <v>43</v>
      </c>
      <c r="D363" s="15" t="s">
        <v>133</v>
      </c>
      <c r="E363" s="15" t="s">
        <v>966</v>
      </c>
      <c r="F363" s="15" t="s">
        <v>1063</v>
      </c>
      <c r="G363" s="15" t="s">
        <v>77</v>
      </c>
      <c r="H363" s="15" t="s">
        <v>133</v>
      </c>
      <c r="I363" s="15" t="s">
        <v>981</v>
      </c>
      <c r="J363" s="15" t="s">
        <v>18</v>
      </c>
      <c r="K363" s="54" t="s">
        <v>1054</v>
      </c>
      <c r="L363" s="54">
        <v>80</v>
      </c>
      <c r="M363" s="8">
        <f t="shared" si="40"/>
        <v>1</v>
      </c>
      <c r="N363" s="47" t="s">
        <v>50</v>
      </c>
      <c r="O363" s="23"/>
    </row>
    <row r="364" s="1" customFormat="1" ht="13.5" customHeight="1" spans="1:15">
      <c r="A364" s="8">
        <f t="shared" si="42"/>
        <v>359</v>
      </c>
      <c r="B364" s="15" t="s">
        <v>1064</v>
      </c>
      <c r="C364" s="15" t="s">
        <v>77</v>
      </c>
      <c r="D364" s="15" t="s">
        <v>133</v>
      </c>
      <c r="E364" s="15" t="s">
        <v>997</v>
      </c>
      <c r="F364" s="15" t="s">
        <v>173</v>
      </c>
      <c r="G364" s="15" t="s">
        <v>43</v>
      </c>
      <c r="H364" s="15" t="s">
        <v>44</v>
      </c>
      <c r="I364" s="15" t="s">
        <v>999</v>
      </c>
      <c r="J364" s="15" t="s">
        <v>18</v>
      </c>
      <c r="K364" s="54" t="s">
        <v>1065</v>
      </c>
      <c r="L364" s="15">
        <v>80</v>
      </c>
      <c r="M364" s="8">
        <f t="shared" si="40"/>
        <v>1</v>
      </c>
      <c r="N364" s="47" t="s">
        <v>50</v>
      </c>
      <c r="O364" s="23"/>
    </row>
    <row r="365" s="1" customFormat="1" ht="13.5" customHeight="1" spans="1:15">
      <c r="A365" s="8">
        <f t="shared" si="42"/>
        <v>360</v>
      </c>
      <c r="B365" s="15" t="s">
        <v>1066</v>
      </c>
      <c r="C365" s="15" t="s">
        <v>77</v>
      </c>
      <c r="D365" s="15" t="s">
        <v>133</v>
      </c>
      <c r="E365" s="15" t="s">
        <v>961</v>
      </c>
      <c r="F365" s="15" t="s">
        <v>618</v>
      </c>
      <c r="G365" s="15" t="s">
        <v>43</v>
      </c>
      <c r="H365" s="15" t="s">
        <v>44</v>
      </c>
      <c r="I365" s="15" t="s">
        <v>999</v>
      </c>
      <c r="J365" s="15" t="s">
        <v>18</v>
      </c>
      <c r="K365" s="54" t="s">
        <v>1065</v>
      </c>
      <c r="L365" s="15">
        <v>80</v>
      </c>
      <c r="M365" s="8">
        <f t="shared" si="40"/>
        <v>1</v>
      </c>
      <c r="N365" s="47" t="s">
        <v>50</v>
      </c>
      <c r="O365" s="23"/>
    </row>
    <row r="366" s="1" customFormat="1" ht="13.5" customHeight="1" spans="1:15">
      <c r="A366" s="8">
        <f t="shared" si="42"/>
        <v>361</v>
      </c>
      <c r="B366" s="15" t="s">
        <v>1067</v>
      </c>
      <c r="C366" s="15" t="s">
        <v>77</v>
      </c>
      <c r="D366" s="15" t="s">
        <v>133</v>
      </c>
      <c r="E366" s="15" t="s">
        <v>990</v>
      </c>
      <c r="F366" s="15" t="s">
        <v>1068</v>
      </c>
      <c r="G366" s="15" t="s">
        <v>43</v>
      </c>
      <c r="H366" s="15" t="s">
        <v>44</v>
      </c>
      <c r="I366" s="15" t="s">
        <v>974</v>
      </c>
      <c r="J366" s="15" t="s">
        <v>18</v>
      </c>
      <c r="K366" s="54" t="s">
        <v>1065</v>
      </c>
      <c r="L366" s="15">
        <v>80</v>
      </c>
      <c r="M366" s="8">
        <f t="shared" si="40"/>
        <v>1</v>
      </c>
      <c r="N366" s="47" t="s">
        <v>50</v>
      </c>
      <c r="O366" s="23"/>
    </row>
    <row r="367" s="1" customFormat="1" ht="13.5" customHeight="1" spans="1:15">
      <c r="A367" s="8">
        <f t="shared" ref="A367:A376" si="43">ROW()-5</f>
        <v>362</v>
      </c>
      <c r="B367" s="15" t="s">
        <v>1069</v>
      </c>
      <c r="C367" s="15" t="s">
        <v>77</v>
      </c>
      <c r="D367" s="15" t="s">
        <v>133</v>
      </c>
      <c r="E367" s="15" t="s">
        <v>980</v>
      </c>
      <c r="F367" s="15" t="s">
        <v>1070</v>
      </c>
      <c r="G367" s="15" t="s">
        <v>77</v>
      </c>
      <c r="H367" s="15" t="s">
        <v>44</v>
      </c>
      <c r="I367" s="15" t="s">
        <v>992</v>
      </c>
      <c r="J367" s="15" t="s">
        <v>18</v>
      </c>
      <c r="K367" s="54" t="s">
        <v>1071</v>
      </c>
      <c r="L367" s="15">
        <v>80</v>
      </c>
      <c r="M367" s="8">
        <f t="shared" si="40"/>
        <v>1</v>
      </c>
      <c r="N367" s="47" t="s">
        <v>50</v>
      </c>
      <c r="O367" s="23"/>
    </row>
    <row r="368" s="1" customFormat="1" ht="13.5" customHeight="1" spans="1:15">
      <c r="A368" s="8">
        <f t="shared" si="43"/>
        <v>363</v>
      </c>
      <c r="B368" s="15" t="s">
        <v>1072</v>
      </c>
      <c r="C368" s="15" t="s">
        <v>77</v>
      </c>
      <c r="D368" s="15" t="s">
        <v>133</v>
      </c>
      <c r="E368" s="15" t="s">
        <v>983</v>
      </c>
      <c r="F368" s="15" t="s">
        <v>1073</v>
      </c>
      <c r="G368" s="15" t="s">
        <v>43</v>
      </c>
      <c r="H368" s="15" t="s">
        <v>44</v>
      </c>
      <c r="I368" s="15" t="s">
        <v>968</v>
      </c>
      <c r="J368" s="15" t="s">
        <v>18</v>
      </c>
      <c r="K368" s="54" t="s">
        <v>1074</v>
      </c>
      <c r="L368" s="15">
        <v>80</v>
      </c>
      <c r="M368" s="8">
        <f t="shared" si="40"/>
        <v>1</v>
      </c>
      <c r="N368" s="47" t="s">
        <v>50</v>
      </c>
      <c r="O368" s="23"/>
    </row>
    <row r="369" s="1" customFormat="1" ht="13.5" customHeight="1" spans="1:15">
      <c r="A369" s="8">
        <f t="shared" si="43"/>
        <v>364</v>
      </c>
      <c r="B369" s="47" t="s">
        <v>1075</v>
      </c>
      <c r="C369" s="47" t="s">
        <v>77</v>
      </c>
      <c r="D369" s="47" t="s">
        <v>133</v>
      </c>
      <c r="E369" s="47" t="s">
        <v>981</v>
      </c>
      <c r="F369" s="47" t="s">
        <v>1076</v>
      </c>
      <c r="G369" s="47" t="s">
        <v>43</v>
      </c>
      <c r="H369" s="47" t="s">
        <v>44</v>
      </c>
      <c r="I369" s="47" t="s">
        <v>980</v>
      </c>
      <c r="J369" s="47" t="s">
        <v>18</v>
      </c>
      <c r="K369" s="47" t="s">
        <v>1074</v>
      </c>
      <c r="L369" s="47">
        <v>80</v>
      </c>
      <c r="M369" s="8">
        <f t="shared" si="40"/>
        <v>1</v>
      </c>
      <c r="N369" s="47" t="s">
        <v>50</v>
      </c>
      <c r="O369" s="23"/>
    </row>
    <row r="370" s="1" customFormat="1" ht="13.5" customHeight="1" spans="1:15">
      <c r="A370" s="8">
        <f t="shared" si="43"/>
        <v>365</v>
      </c>
      <c r="B370" s="47" t="s">
        <v>1077</v>
      </c>
      <c r="C370" s="47" t="s">
        <v>77</v>
      </c>
      <c r="D370" s="47" t="s">
        <v>133</v>
      </c>
      <c r="E370" s="47" t="s">
        <v>966</v>
      </c>
      <c r="F370" s="47" t="s">
        <v>1078</v>
      </c>
      <c r="G370" s="47" t="s">
        <v>43</v>
      </c>
      <c r="H370" s="47" t="s">
        <v>44</v>
      </c>
      <c r="I370" s="47" t="s">
        <v>1079</v>
      </c>
      <c r="J370" s="47" t="s">
        <v>18</v>
      </c>
      <c r="K370" s="47" t="s">
        <v>1074</v>
      </c>
      <c r="L370" s="47">
        <v>80</v>
      </c>
      <c r="M370" s="8">
        <f t="shared" si="40"/>
        <v>1</v>
      </c>
      <c r="N370" s="47" t="s">
        <v>50</v>
      </c>
      <c r="O370" s="23"/>
    </row>
    <row r="371" s="1" customFormat="1" ht="13.5" customHeight="1" spans="1:15">
      <c r="A371" s="8">
        <f t="shared" si="43"/>
        <v>366</v>
      </c>
      <c r="B371" s="47" t="s">
        <v>1080</v>
      </c>
      <c r="C371" s="47" t="s">
        <v>77</v>
      </c>
      <c r="D371" s="47" t="s">
        <v>133</v>
      </c>
      <c r="E371" s="47" t="s">
        <v>997</v>
      </c>
      <c r="F371" s="47" t="s">
        <v>845</v>
      </c>
      <c r="G371" s="47" t="s">
        <v>77</v>
      </c>
      <c r="H371" s="47" t="s">
        <v>44</v>
      </c>
      <c r="I371" s="47" t="s">
        <v>981</v>
      </c>
      <c r="J371" s="47" t="s">
        <v>18</v>
      </c>
      <c r="K371" s="47" t="s">
        <v>1081</v>
      </c>
      <c r="L371" s="47">
        <v>80</v>
      </c>
      <c r="M371" s="8">
        <f t="shared" si="40"/>
        <v>1</v>
      </c>
      <c r="N371" s="47" t="s">
        <v>50</v>
      </c>
      <c r="O371" s="23"/>
    </row>
    <row r="372" s="1" customFormat="1" ht="13.5" customHeight="1" spans="1:15">
      <c r="A372" s="8">
        <f t="shared" si="43"/>
        <v>367</v>
      </c>
      <c r="B372" s="47" t="s">
        <v>1082</v>
      </c>
      <c r="C372" s="47" t="s">
        <v>43</v>
      </c>
      <c r="D372" s="47" t="s">
        <v>133</v>
      </c>
      <c r="E372" s="47" t="s">
        <v>1083</v>
      </c>
      <c r="F372" s="47" t="s">
        <v>1084</v>
      </c>
      <c r="G372" s="47" t="s">
        <v>77</v>
      </c>
      <c r="H372" s="47" t="s">
        <v>44</v>
      </c>
      <c r="I372" s="47" t="s">
        <v>990</v>
      </c>
      <c r="J372" s="47" t="s">
        <v>18</v>
      </c>
      <c r="K372" s="47" t="s">
        <v>1085</v>
      </c>
      <c r="L372" s="47">
        <v>80</v>
      </c>
      <c r="M372" s="8">
        <f t="shared" si="40"/>
        <v>1</v>
      </c>
      <c r="N372" s="47" t="s">
        <v>50</v>
      </c>
      <c r="O372" s="23"/>
    </row>
    <row r="373" s="1" customFormat="1" ht="13.5" customHeight="1" spans="1:15">
      <c r="A373" s="8">
        <f t="shared" si="43"/>
        <v>368</v>
      </c>
      <c r="B373" s="47" t="s">
        <v>1086</v>
      </c>
      <c r="C373" s="47" t="s">
        <v>43</v>
      </c>
      <c r="D373" s="47" t="s">
        <v>133</v>
      </c>
      <c r="E373" s="47" t="s">
        <v>1014</v>
      </c>
      <c r="F373" s="47" t="s">
        <v>1087</v>
      </c>
      <c r="G373" s="47" t="s">
        <v>77</v>
      </c>
      <c r="H373" s="47" t="s">
        <v>44</v>
      </c>
      <c r="I373" s="47" t="s">
        <v>1018</v>
      </c>
      <c r="J373" s="47" t="s">
        <v>18</v>
      </c>
      <c r="K373" s="47" t="s">
        <v>1085</v>
      </c>
      <c r="L373" s="47">
        <v>80</v>
      </c>
      <c r="M373" s="8">
        <f t="shared" si="40"/>
        <v>1</v>
      </c>
      <c r="N373" s="47" t="s">
        <v>50</v>
      </c>
      <c r="O373" s="23"/>
    </row>
    <row r="374" s="1" customFormat="1" ht="13.5" customHeight="1" spans="1:15">
      <c r="A374" s="8">
        <f t="shared" si="43"/>
        <v>369</v>
      </c>
      <c r="B374" s="47" t="s">
        <v>1088</v>
      </c>
      <c r="C374" s="47" t="s">
        <v>77</v>
      </c>
      <c r="D374" s="47" t="s">
        <v>133</v>
      </c>
      <c r="E374" s="47" t="s">
        <v>961</v>
      </c>
      <c r="F374" s="47" t="s">
        <v>1089</v>
      </c>
      <c r="G374" s="47" t="s">
        <v>77</v>
      </c>
      <c r="H374" s="47" t="s">
        <v>133</v>
      </c>
      <c r="I374" s="47" t="s">
        <v>1010</v>
      </c>
      <c r="J374" s="47" t="s">
        <v>18</v>
      </c>
      <c r="K374" s="47" t="s">
        <v>1090</v>
      </c>
      <c r="L374" s="47">
        <v>80</v>
      </c>
      <c r="M374" s="8">
        <f t="shared" si="40"/>
        <v>1</v>
      </c>
      <c r="N374" s="47" t="s">
        <v>50</v>
      </c>
      <c r="O374" s="23"/>
    </row>
    <row r="375" s="1" customFormat="1" ht="13.5" customHeight="1" spans="1:15">
      <c r="A375" s="8">
        <f t="shared" si="43"/>
        <v>370</v>
      </c>
      <c r="B375" s="47" t="s">
        <v>1091</v>
      </c>
      <c r="C375" s="47" t="s">
        <v>77</v>
      </c>
      <c r="D375" s="47" t="s">
        <v>133</v>
      </c>
      <c r="E375" s="47" t="s">
        <v>980</v>
      </c>
      <c r="F375" s="47" t="s">
        <v>1092</v>
      </c>
      <c r="G375" s="47" t="s">
        <v>43</v>
      </c>
      <c r="H375" s="47" t="s">
        <v>133</v>
      </c>
      <c r="I375" s="47" t="s">
        <v>1014</v>
      </c>
      <c r="J375" s="47" t="s">
        <v>18</v>
      </c>
      <c r="K375" s="47" t="s">
        <v>1090</v>
      </c>
      <c r="L375" s="47">
        <v>80</v>
      </c>
      <c r="M375" s="8">
        <f t="shared" si="40"/>
        <v>1</v>
      </c>
      <c r="N375" s="47" t="s">
        <v>50</v>
      </c>
      <c r="O375" s="23"/>
    </row>
    <row r="376" s="1" customFormat="1" ht="13.5" customHeight="1" spans="1:15">
      <c r="A376" s="8">
        <f t="shared" si="43"/>
        <v>371</v>
      </c>
      <c r="B376" s="47" t="s">
        <v>1093</v>
      </c>
      <c r="C376" s="47" t="s">
        <v>77</v>
      </c>
      <c r="D376" s="47" t="s">
        <v>133</v>
      </c>
      <c r="E376" s="47" t="s">
        <v>990</v>
      </c>
      <c r="F376" s="47" t="s">
        <v>588</v>
      </c>
      <c r="G376" s="47" t="s">
        <v>77</v>
      </c>
      <c r="H376" s="47" t="s">
        <v>133</v>
      </c>
      <c r="I376" s="47" t="s">
        <v>961</v>
      </c>
      <c r="J376" s="47" t="s">
        <v>18</v>
      </c>
      <c r="K376" s="47" t="s">
        <v>1090</v>
      </c>
      <c r="L376" s="47">
        <v>80</v>
      </c>
      <c r="M376" s="8">
        <f t="shared" si="40"/>
        <v>1</v>
      </c>
      <c r="N376" s="47" t="s">
        <v>50</v>
      </c>
      <c r="O376" s="23"/>
    </row>
    <row r="377" s="1" customFormat="1" ht="13.5" customHeight="1" spans="1:15">
      <c r="A377" s="8">
        <f t="shared" ref="A377:A386" si="44">ROW()-5</f>
        <v>372</v>
      </c>
      <c r="B377" s="47" t="s">
        <v>1094</v>
      </c>
      <c r="C377" s="47" t="s">
        <v>43</v>
      </c>
      <c r="D377" s="47" t="s">
        <v>133</v>
      </c>
      <c r="E377" s="47" t="s">
        <v>1083</v>
      </c>
      <c r="F377" s="47" t="s">
        <v>1095</v>
      </c>
      <c r="G377" s="47" t="s">
        <v>43</v>
      </c>
      <c r="H377" s="47" t="s">
        <v>133</v>
      </c>
      <c r="I377" s="47" t="s">
        <v>1096</v>
      </c>
      <c r="J377" s="47" t="s">
        <v>18</v>
      </c>
      <c r="K377" s="47" t="s">
        <v>1090</v>
      </c>
      <c r="L377" s="47">
        <v>80</v>
      </c>
      <c r="M377" s="8">
        <f t="shared" si="40"/>
        <v>1</v>
      </c>
      <c r="N377" s="47" t="s">
        <v>50</v>
      </c>
      <c r="O377" s="23"/>
    </row>
    <row r="378" s="1" customFormat="1" ht="13.5" customHeight="1" spans="1:15">
      <c r="A378" s="8">
        <f t="shared" si="44"/>
        <v>373</v>
      </c>
      <c r="B378" s="47" t="s">
        <v>1097</v>
      </c>
      <c r="C378" s="47" t="s">
        <v>77</v>
      </c>
      <c r="D378" s="47" t="s">
        <v>133</v>
      </c>
      <c r="E378" s="47" t="s">
        <v>1010</v>
      </c>
      <c r="F378" s="47" t="s">
        <v>1098</v>
      </c>
      <c r="G378" s="47" t="s">
        <v>43</v>
      </c>
      <c r="H378" s="47" t="s">
        <v>133</v>
      </c>
      <c r="I378" s="47" t="s">
        <v>1096</v>
      </c>
      <c r="J378" s="47" t="s">
        <v>18</v>
      </c>
      <c r="K378" s="47" t="s">
        <v>1090</v>
      </c>
      <c r="L378" s="47">
        <v>80</v>
      </c>
      <c r="M378" s="8">
        <f t="shared" si="40"/>
        <v>1</v>
      </c>
      <c r="N378" s="47" t="s">
        <v>50</v>
      </c>
      <c r="O378" s="23"/>
    </row>
    <row r="379" s="1" customFormat="1" ht="13.5" customHeight="1" spans="1:15">
      <c r="A379" s="8">
        <f t="shared" si="44"/>
        <v>374</v>
      </c>
      <c r="B379" s="47" t="s">
        <v>1099</v>
      </c>
      <c r="C379" s="47" t="s">
        <v>43</v>
      </c>
      <c r="D379" s="47" t="s">
        <v>133</v>
      </c>
      <c r="E379" s="47" t="s">
        <v>1014</v>
      </c>
      <c r="F379" s="47" t="s">
        <v>1100</v>
      </c>
      <c r="G379" s="47" t="s">
        <v>43</v>
      </c>
      <c r="H379" s="47" t="s">
        <v>133</v>
      </c>
      <c r="I379" s="47" t="s">
        <v>999</v>
      </c>
      <c r="J379" s="47" t="s">
        <v>18</v>
      </c>
      <c r="K379" s="47" t="s">
        <v>1101</v>
      </c>
      <c r="L379" s="47">
        <v>80</v>
      </c>
      <c r="M379" s="8">
        <f t="shared" si="40"/>
        <v>1</v>
      </c>
      <c r="N379" s="47" t="s">
        <v>50</v>
      </c>
      <c r="O379" s="23"/>
    </row>
    <row r="380" s="1" customFormat="1" ht="13.5" customHeight="1" spans="1:15">
      <c r="A380" s="8">
        <f t="shared" si="44"/>
        <v>375</v>
      </c>
      <c r="B380" s="47" t="s">
        <v>1102</v>
      </c>
      <c r="C380" s="47" t="s">
        <v>43</v>
      </c>
      <c r="D380" s="47" t="s">
        <v>133</v>
      </c>
      <c r="E380" s="47" t="s">
        <v>999</v>
      </c>
      <c r="F380" s="47" t="s">
        <v>1103</v>
      </c>
      <c r="G380" s="47" t="s">
        <v>43</v>
      </c>
      <c r="H380" s="47" t="s">
        <v>133</v>
      </c>
      <c r="I380" s="47" t="s">
        <v>963</v>
      </c>
      <c r="J380" s="47" t="s">
        <v>18</v>
      </c>
      <c r="K380" s="47" t="s">
        <v>1029</v>
      </c>
      <c r="L380" s="47">
        <v>80</v>
      </c>
      <c r="M380" s="8">
        <f t="shared" si="40"/>
        <v>1</v>
      </c>
      <c r="N380" s="47" t="s">
        <v>50</v>
      </c>
      <c r="O380" s="23"/>
    </row>
    <row r="381" s="1" customFormat="1" ht="13.5" customHeight="1" spans="1:15">
      <c r="A381" s="8">
        <f t="shared" si="44"/>
        <v>376</v>
      </c>
      <c r="B381" s="47" t="s">
        <v>1104</v>
      </c>
      <c r="C381" s="47" t="s">
        <v>43</v>
      </c>
      <c r="D381" s="47" t="s">
        <v>133</v>
      </c>
      <c r="E381" s="47" t="s">
        <v>1014</v>
      </c>
      <c r="F381" s="47" t="s">
        <v>1105</v>
      </c>
      <c r="G381" s="47" t="s">
        <v>43</v>
      </c>
      <c r="H381" s="47" t="s">
        <v>133</v>
      </c>
      <c r="I381" s="47" t="s">
        <v>1096</v>
      </c>
      <c r="J381" s="47" t="s">
        <v>18</v>
      </c>
      <c r="K381" s="47" t="s">
        <v>1090</v>
      </c>
      <c r="L381" s="47">
        <v>80</v>
      </c>
      <c r="M381" s="8">
        <f t="shared" si="40"/>
        <v>1</v>
      </c>
      <c r="N381" s="47" t="s">
        <v>50</v>
      </c>
      <c r="O381" s="23"/>
    </row>
    <row r="382" s="1" customFormat="1" ht="13.5" customHeight="1" spans="1:15">
      <c r="A382" s="8">
        <f t="shared" si="44"/>
        <v>377</v>
      </c>
      <c r="B382" s="47" t="s">
        <v>1106</v>
      </c>
      <c r="C382" s="47" t="s">
        <v>43</v>
      </c>
      <c r="D382" s="47" t="s">
        <v>133</v>
      </c>
      <c r="E382" s="47" t="s">
        <v>974</v>
      </c>
      <c r="F382" s="47" t="s">
        <v>1107</v>
      </c>
      <c r="G382" s="47" t="s">
        <v>77</v>
      </c>
      <c r="H382" s="47" t="s">
        <v>133</v>
      </c>
      <c r="I382" s="47" t="s">
        <v>966</v>
      </c>
      <c r="J382" s="47" t="s">
        <v>18</v>
      </c>
      <c r="K382" s="47" t="s">
        <v>1035</v>
      </c>
      <c r="L382" s="47">
        <v>80</v>
      </c>
      <c r="M382" s="8">
        <f t="shared" si="40"/>
        <v>1</v>
      </c>
      <c r="N382" s="47" t="s">
        <v>50</v>
      </c>
      <c r="O382" s="23"/>
    </row>
    <row r="383" s="1" customFormat="1" ht="13.5" customHeight="1" spans="1:15">
      <c r="A383" s="8">
        <f t="shared" si="44"/>
        <v>378</v>
      </c>
      <c r="B383" s="47" t="s">
        <v>1108</v>
      </c>
      <c r="C383" s="47" t="s">
        <v>77</v>
      </c>
      <c r="D383" s="47" t="s">
        <v>133</v>
      </c>
      <c r="E383" s="47" t="s">
        <v>990</v>
      </c>
      <c r="F383" s="47" t="s">
        <v>1109</v>
      </c>
      <c r="G383" s="47" t="s">
        <v>77</v>
      </c>
      <c r="H383" s="47" t="s">
        <v>44</v>
      </c>
      <c r="I383" s="47" t="s">
        <v>997</v>
      </c>
      <c r="J383" s="47" t="s">
        <v>18</v>
      </c>
      <c r="K383" s="47" t="s">
        <v>1065</v>
      </c>
      <c r="L383" s="47">
        <v>80</v>
      </c>
      <c r="M383" s="8">
        <f t="shared" si="40"/>
        <v>1</v>
      </c>
      <c r="N383" s="47" t="s">
        <v>50</v>
      </c>
      <c r="O383" s="23"/>
    </row>
    <row r="384" s="1" customFormat="1" ht="13.5" customHeight="1" spans="1:15">
      <c r="A384" s="8">
        <f t="shared" si="44"/>
        <v>379</v>
      </c>
      <c r="B384" s="36" t="s">
        <v>1110</v>
      </c>
      <c r="C384" s="36" t="s">
        <v>43</v>
      </c>
      <c r="D384" s="36" t="s">
        <v>44</v>
      </c>
      <c r="E384" s="36" t="s">
        <v>557</v>
      </c>
      <c r="F384" s="36" t="s">
        <v>1111</v>
      </c>
      <c r="G384" s="36" t="s">
        <v>43</v>
      </c>
      <c r="H384" s="36" t="s">
        <v>44</v>
      </c>
      <c r="I384" s="36" t="s">
        <v>584</v>
      </c>
      <c r="J384" s="9" t="s">
        <v>12</v>
      </c>
      <c r="K384" s="36" t="s">
        <v>1112</v>
      </c>
      <c r="L384" s="36">
        <v>80</v>
      </c>
      <c r="M384" s="8">
        <f t="shared" si="40"/>
        <v>1</v>
      </c>
      <c r="N384" s="36" t="s">
        <v>50</v>
      </c>
      <c r="O384" s="23"/>
    </row>
    <row r="385" s="1" customFormat="1" ht="13.5" customHeight="1" spans="1:15">
      <c r="A385" s="8">
        <f t="shared" si="44"/>
        <v>380</v>
      </c>
      <c r="B385" s="36" t="s">
        <v>1113</v>
      </c>
      <c r="C385" s="36" t="s">
        <v>77</v>
      </c>
      <c r="D385" s="36" t="s">
        <v>44</v>
      </c>
      <c r="E385" s="36" t="s">
        <v>521</v>
      </c>
      <c r="F385" s="36" t="s">
        <v>1114</v>
      </c>
      <c r="G385" s="36" t="s">
        <v>77</v>
      </c>
      <c r="H385" s="36" t="s">
        <v>44</v>
      </c>
      <c r="I385" s="36" t="s">
        <v>1115</v>
      </c>
      <c r="J385" s="9" t="s">
        <v>12</v>
      </c>
      <c r="K385" s="36" t="s">
        <v>1112</v>
      </c>
      <c r="L385" s="36">
        <v>80</v>
      </c>
      <c r="M385" s="8">
        <f t="shared" si="40"/>
        <v>1</v>
      </c>
      <c r="N385" s="36" t="s">
        <v>50</v>
      </c>
      <c r="O385" s="23"/>
    </row>
    <row r="386" s="1" customFormat="1" ht="13.5" customHeight="1" spans="1:15">
      <c r="A386" s="8">
        <f t="shared" si="44"/>
        <v>381</v>
      </c>
      <c r="B386" s="36" t="s">
        <v>1116</v>
      </c>
      <c r="C386" s="36" t="s">
        <v>43</v>
      </c>
      <c r="D386" s="36" t="s">
        <v>44</v>
      </c>
      <c r="E386" s="36" t="s">
        <v>1117</v>
      </c>
      <c r="F386" s="36" t="s">
        <v>1111</v>
      </c>
      <c r="G386" s="36" t="s">
        <v>43</v>
      </c>
      <c r="H386" s="36" t="s">
        <v>44</v>
      </c>
      <c r="I386" s="36" t="s">
        <v>584</v>
      </c>
      <c r="J386" s="9" t="s">
        <v>12</v>
      </c>
      <c r="K386" s="36" t="s">
        <v>1112</v>
      </c>
      <c r="L386" s="36">
        <v>80</v>
      </c>
      <c r="M386" s="8">
        <f t="shared" si="40"/>
        <v>1</v>
      </c>
      <c r="N386" s="36" t="s">
        <v>50</v>
      </c>
      <c r="O386" s="23"/>
    </row>
    <row r="387" s="1" customFormat="1" ht="13.5" customHeight="1" spans="1:15">
      <c r="A387" s="8">
        <f t="shared" ref="A387:A396" si="45">ROW()-5</f>
        <v>382</v>
      </c>
      <c r="B387" s="36" t="s">
        <v>1118</v>
      </c>
      <c r="C387" s="36" t="s">
        <v>43</v>
      </c>
      <c r="D387" s="36" t="s">
        <v>44</v>
      </c>
      <c r="E387" s="36" t="s">
        <v>1119</v>
      </c>
      <c r="F387" s="36" t="s">
        <v>1120</v>
      </c>
      <c r="G387" s="36" t="s">
        <v>77</v>
      </c>
      <c r="H387" s="36" t="s">
        <v>44</v>
      </c>
      <c r="I387" s="36" t="s">
        <v>1121</v>
      </c>
      <c r="J387" s="9" t="s">
        <v>12</v>
      </c>
      <c r="K387" s="36" t="s">
        <v>1122</v>
      </c>
      <c r="L387" s="36">
        <v>80</v>
      </c>
      <c r="M387" s="8">
        <f t="shared" si="40"/>
        <v>1</v>
      </c>
      <c r="N387" s="36" t="s">
        <v>50</v>
      </c>
      <c r="O387" s="23"/>
    </row>
    <row r="388" s="1" customFormat="1" ht="13.5" customHeight="1" spans="1:15">
      <c r="A388" s="8">
        <f t="shared" si="45"/>
        <v>383</v>
      </c>
      <c r="B388" s="36" t="s">
        <v>1123</v>
      </c>
      <c r="C388" s="36" t="s">
        <v>77</v>
      </c>
      <c r="D388" s="36" t="s">
        <v>44</v>
      </c>
      <c r="E388" s="36" t="s">
        <v>1124</v>
      </c>
      <c r="F388" s="36" t="s">
        <v>1125</v>
      </c>
      <c r="G388" s="36" t="s">
        <v>77</v>
      </c>
      <c r="H388" s="36" t="s">
        <v>44</v>
      </c>
      <c r="I388" s="36" t="s">
        <v>1126</v>
      </c>
      <c r="J388" s="9" t="s">
        <v>12</v>
      </c>
      <c r="K388" s="36" t="s">
        <v>1122</v>
      </c>
      <c r="L388" s="36">
        <v>80</v>
      </c>
      <c r="M388" s="8">
        <f t="shared" si="40"/>
        <v>1</v>
      </c>
      <c r="N388" s="36" t="s">
        <v>50</v>
      </c>
      <c r="O388" s="23"/>
    </row>
    <row r="389" s="1" customFormat="1" ht="13.5" customHeight="1" spans="1:15">
      <c r="A389" s="8">
        <f t="shared" si="45"/>
        <v>384</v>
      </c>
      <c r="B389" s="36" t="s">
        <v>1127</v>
      </c>
      <c r="C389" s="36" t="s">
        <v>43</v>
      </c>
      <c r="D389" s="36" t="s">
        <v>44</v>
      </c>
      <c r="E389" s="36" t="s">
        <v>560</v>
      </c>
      <c r="F389" s="36" t="s">
        <v>1128</v>
      </c>
      <c r="G389" s="36" t="s">
        <v>77</v>
      </c>
      <c r="H389" s="36" t="s">
        <v>44</v>
      </c>
      <c r="I389" s="36" t="s">
        <v>1129</v>
      </c>
      <c r="J389" s="9" t="s">
        <v>12</v>
      </c>
      <c r="K389" s="36" t="s">
        <v>1122</v>
      </c>
      <c r="L389" s="36">
        <v>80</v>
      </c>
      <c r="M389" s="8">
        <f t="shared" si="40"/>
        <v>1</v>
      </c>
      <c r="N389" s="36" t="s">
        <v>50</v>
      </c>
      <c r="O389" s="23"/>
    </row>
    <row r="390" s="1" customFormat="1" ht="13.5" customHeight="1" spans="1:15">
      <c r="A390" s="8">
        <f t="shared" si="45"/>
        <v>385</v>
      </c>
      <c r="B390" s="36" t="s">
        <v>1130</v>
      </c>
      <c r="C390" s="36" t="s">
        <v>43</v>
      </c>
      <c r="D390" s="36" t="s">
        <v>44</v>
      </c>
      <c r="E390" s="36" t="s">
        <v>1131</v>
      </c>
      <c r="F390" s="36" t="s">
        <v>53</v>
      </c>
      <c r="G390" s="36" t="s">
        <v>43</v>
      </c>
      <c r="H390" s="36" t="s">
        <v>44</v>
      </c>
      <c r="I390" s="36" t="s">
        <v>572</v>
      </c>
      <c r="J390" s="9" t="s">
        <v>12</v>
      </c>
      <c r="K390" s="36" t="s">
        <v>1132</v>
      </c>
      <c r="L390" s="36">
        <v>80</v>
      </c>
      <c r="M390" s="8">
        <f t="shared" si="40"/>
        <v>1</v>
      </c>
      <c r="N390" s="36" t="s">
        <v>50</v>
      </c>
      <c r="O390" s="23"/>
    </row>
    <row r="391" s="1" customFormat="1" ht="13.5" customHeight="1" spans="1:15">
      <c r="A391" s="8">
        <f t="shared" si="45"/>
        <v>386</v>
      </c>
      <c r="B391" s="36" t="s">
        <v>1133</v>
      </c>
      <c r="C391" s="36" t="s">
        <v>77</v>
      </c>
      <c r="D391" s="36" t="s">
        <v>44</v>
      </c>
      <c r="E391" s="36" t="s">
        <v>521</v>
      </c>
      <c r="F391" s="36" t="s">
        <v>1036</v>
      </c>
      <c r="G391" s="36" t="s">
        <v>43</v>
      </c>
      <c r="H391" s="36" t="s">
        <v>44</v>
      </c>
      <c r="I391" s="36" t="s">
        <v>424</v>
      </c>
      <c r="J391" s="9" t="s">
        <v>12</v>
      </c>
      <c r="K391" s="36" t="s">
        <v>1134</v>
      </c>
      <c r="L391" s="36">
        <v>80</v>
      </c>
      <c r="M391" s="8">
        <f t="shared" si="40"/>
        <v>1</v>
      </c>
      <c r="N391" s="36" t="s">
        <v>50</v>
      </c>
      <c r="O391" s="23"/>
    </row>
    <row r="392" s="1" customFormat="1" ht="13.5" customHeight="1" spans="1:15">
      <c r="A392" s="8">
        <f t="shared" si="45"/>
        <v>387</v>
      </c>
      <c r="B392" s="36" t="s">
        <v>1135</v>
      </c>
      <c r="C392" s="36" t="s">
        <v>77</v>
      </c>
      <c r="D392" s="36" t="s">
        <v>44</v>
      </c>
      <c r="E392" s="36" t="s">
        <v>497</v>
      </c>
      <c r="F392" s="36" t="s">
        <v>1136</v>
      </c>
      <c r="G392" s="36" t="s">
        <v>43</v>
      </c>
      <c r="H392" s="36" t="s">
        <v>44</v>
      </c>
      <c r="I392" s="36" t="s">
        <v>1137</v>
      </c>
      <c r="J392" s="9" t="s">
        <v>12</v>
      </c>
      <c r="K392" s="36" t="s">
        <v>1138</v>
      </c>
      <c r="L392" s="36">
        <v>80</v>
      </c>
      <c r="M392" s="8">
        <f t="shared" si="40"/>
        <v>1</v>
      </c>
      <c r="N392" s="36" t="s">
        <v>50</v>
      </c>
      <c r="O392" s="23"/>
    </row>
    <row r="393" s="1" customFormat="1" ht="13.5" customHeight="1" spans="1:15">
      <c r="A393" s="8">
        <f t="shared" si="45"/>
        <v>388</v>
      </c>
      <c r="B393" s="36" t="s">
        <v>1139</v>
      </c>
      <c r="C393" s="36" t="s">
        <v>77</v>
      </c>
      <c r="D393" s="36" t="s">
        <v>44</v>
      </c>
      <c r="E393" s="36" t="s">
        <v>521</v>
      </c>
      <c r="F393" s="36" t="s">
        <v>1140</v>
      </c>
      <c r="G393" s="36" t="s">
        <v>43</v>
      </c>
      <c r="H393" s="36" t="s">
        <v>44</v>
      </c>
      <c r="I393" s="36" t="s">
        <v>127</v>
      </c>
      <c r="J393" s="9" t="s">
        <v>12</v>
      </c>
      <c r="K393" s="36" t="s">
        <v>1141</v>
      </c>
      <c r="L393" s="36">
        <v>80</v>
      </c>
      <c r="M393" s="8">
        <f t="shared" si="40"/>
        <v>1</v>
      </c>
      <c r="N393" s="36" t="s">
        <v>50</v>
      </c>
      <c r="O393" s="23"/>
    </row>
    <row r="394" s="1" customFormat="1" ht="13.5" customHeight="1" spans="1:15">
      <c r="A394" s="8">
        <f t="shared" si="45"/>
        <v>389</v>
      </c>
      <c r="B394" s="36" t="s">
        <v>588</v>
      </c>
      <c r="C394" s="36" t="s">
        <v>77</v>
      </c>
      <c r="D394" s="36" t="s">
        <v>44</v>
      </c>
      <c r="E394" s="36" t="s">
        <v>1142</v>
      </c>
      <c r="F394" s="36" t="s">
        <v>1143</v>
      </c>
      <c r="G394" s="36" t="s">
        <v>77</v>
      </c>
      <c r="H394" s="36" t="s">
        <v>44</v>
      </c>
      <c r="I394" s="36" t="s">
        <v>497</v>
      </c>
      <c r="J394" s="9" t="s">
        <v>12</v>
      </c>
      <c r="K394" s="36" t="s">
        <v>1141</v>
      </c>
      <c r="L394" s="36">
        <v>80</v>
      </c>
      <c r="M394" s="8">
        <f t="shared" si="40"/>
        <v>1</v>
      </c>
      <c r="N394" s="36" t="s">
        <v>50</v>
      </c>
      <c r="O394" s="23"/>
    </row>
    <row r="395" s="1" customFormat="1" ht="13.5" customHeight="1" spans="1:15">
      <c r="A395" s="8">
        <f t="shared" si="45"/>
        <v>390</v>
      </c>
      <c r="B395" s="36" t="s">
        <v>1144</v>
      </c>
      <c r="C395" s="36" t="s">
        <v>77</v>
      </c>
      <c r="D395" s="36" t="s">
        <v>44</v>
      </c>
      <c r="E395" s="36" t="s">
        <v>1145</v>
      </c>
      <c r="F395" s="36" t="s">
        <v>1146</v>
      </c>
      <c r="G395" s="36" t="s">
        <v>77</v>
      </c>
      <c r="H395" s="36" t="s">
        <v>44</v>
      </c>
      <c r="I395" s="101" t="s">
        <v>1147</v>
      </c>
      <c r="J395" s="9" t="s">
        <v>12</v>
      </c>
      <c r="K395" s="36" t="s">
        <v>1148</v>
      </c>
      <c r="L395" s="36">
        <v>80</v>
      </c>
      <c r="M395" s="8">
        <f t="shared" si="40"/>
        <v>1</v>
      </c>
      <c r="N395" s="36" t="s">
        <v>50</v>
      </c>
      <c r="O395" s="23"/>
    </row>
    <row r="396" s="1" customFormat="1" ht="13.5" customHeight="1" spans="1:15">
      <c r="A396" s="8">
        <f t="shared" si="45"/>
        <v>391</v>
      </c>
      <c r="B396" s="36" t="s">
        <v>1149</v>
      </c>
      <c r="C396" s="36" t="s">
        <v>77</v>
      </c>
      <c r="D396" s="36" t="s">
        <v>44</v>
      </c>
      <c r="E396" s="36" t="s">
        <v>1124</v>
      </c>
      <c r="F396" s="36" t="s">
        <v>1150</v>
      </c>
      <c r="G396" s="36" t="s">
        <v>77</v>
      </c>
      <c r="H396" s="36" t="s">
        <v>44</v>
      </c>
      <c r="I396" s="36" t="s">
        <v>1151</v>
      </c>
      <c r="J396" s="9" t="s">
        <v>12</v>
      </c>
      <c r="K396" s="36" t="s">
        <v>1148</v>
      </c>
      <c r="L396" s="36">
        <v>80</v>
      </c>
      <c r="M396" s="8">
        <f t="shared" si="40"/>
        <v>1</v>
      </c>
      <c r="N396" s="36" t="s">
        <v>50</v>
      </c>
      <c r="O396" s="23"/>
    </row>
    <row r="397" s="1" customFormat="1" ht="13.5" customHeight="1" spans="1:15">
      <c r="A397" s="8">
        <f t="shared" ref="A397:A406" si="46">ROW()-5</f>
        <v>392</v>
      </c>
      <c r="B397" s="98" t="s">
        <v>1152</v>
      </c>
      <c r="C397" s="36" t="s">
        <v>77</v>
      </c>
      <c r="D397" s="23" t="s">
        <v>44</v>
      </c>
      <c r="E397" s="98" t="s">
        <v>1153</v>
      </c>
      <c r="F397" s="100" t="s">
        <v>1154</v>
      </c>
      <c r="G397" s="35" t="s">
        <v>77</v>
      </c>
      <c r="H397" s="52" t="s">
        <v>44</v>
      </c>
      <c r="I397" s="62" t="s">
        <v>1155</v>
      </c>
      <c r="J397" s="9" t="s">
        <v>12</v>
      </c>
      <c r="K397" s="23" t="s">
        <v>73</v>
      </c>
      <c r="L397" s="35">
        <v>80</v>
      </c>
      <c r="M397" s="8">
        <f t="shared" si="40"/>
        <v>1</v>
      </c>
      <c r="N397" s="23" t="s">
        <v>50</v>
      </c>
      <c r="O397" s="23"/>
    </row>
    <row r="398" s="1" customFormat="1" ht="13.5" customHeight="1" spans="1:15">
      <c r="A398" s="8">
        <f t="shared" si="46"/>
        <v>393</v>
      </c>
      <c r="B398" s="98" t="s">
        <v>1156</v>
      </c>
      <c r="C398" s="99" t="s">
        <v>77</v>
      </c>
      <c r="D398" s="23" t="s">
        <v>44</v>
      </c>
      <c r="E398" s="98" t="s">
        <v>1157</v>
      </c>
      <c r="F398" s="100" t="s">
        <v>1158</v>
      </c>
      <c r="G398" s="35" t="s">
        <v>43</v>
      </c>
      <c r="H398" s="52" t="s">
        <v>44</v>
      </c>
      <c r="I398" s="62" t="s">
        <v>617</v>
      </c>
      <c r="J398" s="9" t="s">
        <v>12</v>
      </c>
      <c r="K398" s="23" t="s">
        <v>73</v>
      </c>
      <c r="L398" s="35">
        <v>80</v>
      </c>
      <c r="M398" s="8">
        <f t="shared" si="40"/>
        <v>1</v>
      </c>
      <c r="N398" s="23" t="s">
        <v>50</v>
      </c>
      <c r="O398" s="23"/>
    </row>
    <row r="399" s="1" customFormat="1" ht="13.5" customHeight="1" spans="1:15">
      <c r="A399" s="8">
        <f t="shared" si="46"/>
        <v>394</v>
      </c>
      <c r="B399" s="98" t="s">
        <v>1159</v>
      </c>
      <c r="C399" s="41" t="s">
        <v>77</v>
      </c>
      <c r="D399" s="23" t="s">
        <v>44</v>
      </c>
      <c r="E399" s="98" t="s">
        <v>697</v>
      </c>
      <c r="F399" s="23" t="s">
        <v>1160</v>
      </c>
      <c r="G399" s="35" t="s">
        <v>77</v>
      </c>
      <c r="H399" s="52" t="s">
        <v>44</v>
      </c>
      <c r="I399" s="62" t="s">
        <v>697</v>
      </c>
      <c r="J399" s="9" t="s">
        <v>12</v>
      </c>
      <c r="K399" s="23" t="s">
        <v>73</v>
      </c>
      <c r="L399" s="35">
        <v>80</v>
      </c>
      <c r="M399" s="8">
        <f t="shared" si="40"/>
        <v>1</v>
      </c>
      <c r="N399" s="23" t="s">
        <v>50</v>
      </c>
      <c r="O399" s="23"/>
    </row>
    <row r="400" s="1" customFormat="1" ht="13.5" customHeight="1" spans="1:15">
      <c r="A400" s="8">
        <f t="shared" si="46"/>
        <v>395</v>
      </c>
      <c r="B400" s="36" t="s">
        <v>1161</v>
      </c>
      <c r="C400" s="36" t="s">
        <v>77</v>
      </c>
      <c r="D400" s="36" t="s">
        <v>133</v>
      </c>
      <c r="E400" s="46" t="s">
        <v>1162</v>
      </c>
      <c r="F400" s="46" t="s">
        <v>1163</v>
      </c>
      <c r="G400" s="46" t="s">
        <v>43</v>
      </c>
      <c r="H400" s="36" t="s">
        <v>133</v>
      </c>
      <c r="I400" s="46" t="s">
        <v>62</v>
      </c>
      <c r="J400" s="9" t="s">
        <v>12</v>
      </c>
      <c r="K400" s="36" t="s">
        <v>1164</v>
      </c>
      <c r="L400" s="71">
        <v>80</v>
      </c>
      <c r="M400" s="8">
        <f t="shared" si="40"/>
        <v>1</v>
      </c>
      <c r="N400" s="23" t="s">
        <v>50</v>
      </c>
      <c r="O400" s="23"/>
    </row>
    <row r="401" s="1" customFormat="1" ht="13.5" customHeight="1" spans="1:15">
      <c r="A401" s="8">
        <f t="shared" si="46"/>
        <v>396</v>
      </c>
      <c r="B401" s="36" t="s">
        <v>1165</v>
      </c>
      <c r="C401" s="36" t="s">
        <v>77</v>
      </c>
      <c r="D401" s="36" t="s">
        <v>133</v>
      </c>
      <c r="E401" s="46" t="s">
        <v>1166</v>
      </c>
      <c r="F401" s="46" t="s">
        <v>1167</v>
      </c>
      <c r="G401" s="46" t="s">
        <v>77</v>
      </c>
      <c r="H401" s="36" t="s">
        <v>133</v>
      </c>
      <c r="I401" s="46" t="s">
        <v>1168</v>
      </c>
      <c r="J401" s="9" t="s">
        <v>12</v>
      </c>
      <c r="K401" s="36" t="s">
        <v>60</v>
      </c>
      <c r="L401" s="71">
        <v>80</v>
      </c>
      <c r="M401" s="8">
        <f t="shared" ref="M401:M464" si="47">L401/80</f>
        <v>1</v>
      </c>
      <c r="N401" s="23" t="s">
        <v>50</v>
      </c>
      <c r="O401" s="23"/>
    </row>
    <row r="402" s="1" customFormat="1" ht="13.5" customHeight="1" spans="1:15">
      <c r="A402" s="8">
        <f t="shared" si="46"/>
        <v>397</v>
      </c>
      <c r="B402" s="48" t="s">
        <v>1169</v>
      </c>
      <c r="C402" s="36" t="s">
        <v>43</v>
      </c>
      <c r="D402" s="36" t="s">
        <v>133</v>
      </c>
      <c r="E402" s="48" t="s">
        <v>594</v>
      </c>
      <c r="F402" s="46" t="s">
        <v>1170</v>
      </c>
      <c r="G402" s="46" t="s">
        <v>77</v>
      </c>
      <c r="H402" s="36" t="s">
        <v>133</v>
      </c>
      <c r="I402" s="46" t="s">
        <v>1142</v>
      </c>
      <c r="J402" s="9" t="s">
        <v>12</v>
      </c>
      <c r="K402" s="35" t="s">
        <v>60</v>
      </c>
      <c r="L402" s="71">
        <v>80</v>
      </c>
      <c r="M402" s="8">
        <f t="shared" si="47"/>
        <v>1</v>
      </c>
      <c r="N402" s="23" t="s">
        <v>50</v>
      </c>
      <c r="O402" s="23"/>
    </row>
    <row r="403" s="1" customFormat="1" ht="13.5" customHeight="1" spans="1:15">
      <c r="A403" s="8">
        <f t="shared" si="46"/>
        <v>398</v>
      </c>
      <c r="B403" s="50" t="s">
        <v>1171</v>
      </c>
      <c r="C403" s="50" t="s">
        <v>43</v>
      </c>
      <c r="D403" s="50" t="s">
        <v>133</v>
      </c>
      <c r="E403" s="50" t="s">
        <v>62</v>
      </c>
      <c r="F403" s="50" t="s">
        <v>1172</v>
      </c>
      <c r="G403" s="50" t="s">
        <v>77</v>
      </c>
      <c r="H403" s="50" t="s">
        <v>133</v>
      </c>
      <c r="I403" s="50" t="s">
        <v>1166</v>
      </c>
      <c r="J403" s="9" t="s">
        <v>12</v>
      </c>
      <c r="K403" s="102" t="s">
        <v>60</v>
      </c>
      <c r="L403" s="71">
        <v>80</v>
      </c>
      <c r="M403" s="8">
        <f t="shared" si="47"/>
        <v>1</v>
      </c>
      <c r="N403" s="46" t="s">
        <v>50</v>
      </c>
      <c r="O403" s="23"/>
    </row>
    <row r="404" s="1" customFormat="1" ht="13.5" customHeight="1" spans="1:15">
      <c r="A404" s="8">
        <f t="shared" si="46"/>
        <v>399</v>
      </c>
      <c r="B404" s="50" t="s">
        <v>1173</v>
      </c>
      <c r="C404" s="50" t="s">
        <v>77</v>
      </c>
      <c r="D404" s="50" t="s">
        <v>133</v>
      </c>
      <c r="E404" s="50" t="s">
        <v>78</v>
      </c>
      <c r="F404" s="50" t="s">
        <v>1174</v>
      </c>
      <c r="G404" s="50" t="s">
        <v>77</v>
      </c>
      <c r="H404" s="50" t="s">
        <v>133</v>
      </c>
      <c r="I404" s="50" t="s">
        <v>1175</v>
      </c>
      <c r="J404" s="9" t="s">
        <v>12</v>
      </c>
      <c r="K404" s="102" t="s">
        <v>60</v>
      </c>
      <c r="L404" s="71">
        <v>80</v>
      </c>
      <c r="M404" s="8">
        <f t="shared" si="47"/>
        <v>1</v>
      </c>
      <c r="N404" s="46" t="s">
        <v>50</v>
      </c>
      <c r="O404" s="23"/>
    </row>
    <row r="405" s="1" customFormat="1" ht="13.5" customHeight="1" spans="1:15">
      <c r="A405" s="8">
        <f t="shared" si="46"/>
        <v>400</v>
      </c>
      <c r="B405" s="50" t="s">
        <v>1176</v>
      </c>
      <c r="C405" s="50" t="s">
        <v>77</v>
      </c>
      <c r="D405" s="50" t="s">
        <v>133</v>
      </c>
      <c r="E405" s="50" t="s">
        <v>1162</v>
      </c>
      <c r="F405" s="50" t="s">
        <v>618</v>
      </c>
      <c r="G405" s="50" t="s">
        <v>43</v>
      </c>
      <c r="H405" s="50" t="s">
        <v>133</v>
      </c>
      <c r="I405" s="50" t="s">
        <v>59</v>
      </c>
      <c r="J405" s="9" t="s">
        <v>12</v>
      </c>
      <c r="K405" s="102" t="s">
        <v>1177</v>
      </c>
      <c r="L405" s="71">
        <v>80</v>
      </c>
      <c r="M405" s="8">
        <f t="shared" si="47"/>
        <v>1</v>
      </c>
      <c r="N405" s="46" t="s">
        <v>50</v>
      </c>
      <c r="O405" s="23"/>
    </row>
    <row r="406" s="1" customFormat="1" ht="13.5" customHeight="1" spans="1:15">
      <c r="A406" s="8">
        <f t="shared" si="46"/>
        <v>401</v>
      </c>
      <c r="B406" s="50" t="s">
        <v>183</v>
      </c>
      <c r="C406" s="50" t="s">
        <v>77</v>
      </c>
      <c r="D406" s="50" t="s">
        <v>133</v>
      </c>
      <c r="E406" s="50" t="s">
        <v>1168</v>
      </c>
      <c r="F406" s="50" t="s">
        <v>1178</v>
      </c>
      <c r="G406" s="50" t="s">
        <v>43</v>
      </c>
      <c r="H406" s="50" t="s">
        <v>133</v>
      </c>
      <c r="I406" s="50" t="s">
        <v>75</v>
      </c>
      <c r="J406" s="9" t="s">
        <v>12</v>
      </c>
      <c r="K406" s="102" t="s">
        <v>1177</v>
      </c>
      <c r="L406" s="71">
        <v>80</v>
      </c>
      <c r="M406" s="8">
        <f t="shared" si="47"/>
        <v>1</v>
      </c>
      <c r="N406" s="46" t="s">
        <v>50</v>
      </c>
      <c r="O406" s="23"/>
    </row>
    <row r="407" s="1" customFormat="1" ht="13.5" customHeight="1" spans="1:15">
      <c r="A407" s="8">
        <f t="shared" ref="A407:A416" si="48">ROW()-5</f>
        <v>402</v>
      </c>
      <c r="B407" s="50" t="s">
        <v>1179</v>
      </c>
      <c r="C407" s="50" t="s">
        <v>77</v>
      </c>
      <c r="D407" s="50" t="s">
        <v>133</v>
      </c>
      <c r="E407" s="50" t="s">
        <v>1180</v>
      </c>
      <c r="F407" s="50" t="s">
        <v>1181</v>
      </c>
      <c r="G407" s="50" t="s">
        <v>77</v>
      </c>
      <c r="H407" s="50" t="s">
        <v>133</v>
      </c>
      <c r="I407" s="50" t="s">
        <v>1182</v>
      </c>
      <c r="J407" s="9" t="s">
        <v>12</v>
      </c>
      <c r="K407" s="102" t="s">
        <v>64</v>
      </c>
      <c r="L407" s="71">
        <v>80</v>
      </c>
      <c r="M407" s="8">
        <f t="shared" si="47"/>
        <v>1</v>
      </c>
      <c r="N407" s="46" t="s">
        <v>50</v>
      </c>
      <c r="O407" s="23"/>
    </row>
    <row r="408" s="1" customFormat="1" ht="13.5" customHeight="1" spans="1:15">
      <c r="A408" s="8">
        <f t="shared" si="48"/>
        <v>403</v>
      </c>
      <c r="B408" s="50" t="s">
        <v>1183</v>
      </c>
      <c r="C408" s="50" t="s">
        <v>77</v>
      </c>
      <c r="D408" s="50" t="s">
        <v>133</v>
      </c>
      <c r="E408" s="50" t="s">
        <v>1168</v>
      </c>
      <c r="F408" s="50" t="s">
        <v>1184</v>
      </c>
      <c r="G408" s="50" t="s">
        <v>43</v>
      </c>
      <c r="H408" s="50" t="s">
        <v>133</v>
      </c>
      <c r="I408" s="50" t="s">
        <v>205</v>
      </c>
      <c r="J408" s="9" t="s">
        <v>12</v>
      </c>
      <c r="K408" s="102" t="s">
        <v>64</v>
      </c>
      <c r="L408" s="71">
        <v>80</v>
      </c>
      <c r="M408" s="8">
        <f t="shared" si="47"/>
        <v>1</v>
      </c>
      <c r="N408" s="46" t="s">
        <v>50</v>
      </c>
      <c r="O408" s="23"/>
    </row>
    <row r="409" s="1" customFormat="1" ht="13.5" customHeight="1" spans="1:15">
      <c r="A409" s="8">
        <f t="shared" si="48"/>
        <v>404</v>
      </c>
      <c r="B409" s="50" t="s">
        <v>1185</v>
      </c>
      <c r="C409" s="50" t="s">
        <v>77</v>
      </c>
      <c r="D409" s="50" t="s">
        <v>133</v>
      </c>
      <c r="E409" s="50" t="s">
        <v>1186</v>
      </c>
      <c r="F409" s="50" t="s">
        <v>1187</v>
      </c>
      <c r="G409" s="50" t="s">
        <v>43</v>
      </c>
      <c r="H409" s="50" t="s">
        <v>133</v>
      </c>
      <c r="I409" s="50" t="s">
        <v>62</v>
      </c>
      <c r="J409" s="9" t="s">
        <v>12</v>
      </c>
      <c r="K409" s="102" t="s">
        <v>64</v>
      </c>
      <c r="L409" s="71">
        <v>80</v>
      </c>
      <c r="M409" s="8">
        <f t="shared" si="47"/>
        <v>1</v>
      </c>
      <c r="N409" s="46" t="s">
        <v>50</v>
      </c>
      <c r="O409" s="23"/>
    </row>
    <row r="410" s="1" customFormat="1" ht="13.5" customHeight="1" spans="1:15">
      <c r="A410" s="8">
        <f t="shared" si="48"/>
        <v>405</v>
      </c>
      <c r="B410" s="50" t="s">
        <v>1188</v>
      </c>
      <c r="C410" s="50" t="s">
        <v>43</v>
      </c>
      <c r="D410" s="50" t="s">
        <v>133</v>
      </c>
      <c r="E410" s="50" t="s">
        <v>188</v>
      </c>
      <c r="F410" s="50" t="s">
        <v>1189</v>
      </c>
      <c r="G410" s="50" t="s">
        <v>43</v>
      </c>
      <c r="H410" s="50" t="s">
        <v>133</v>
      </c>
      <c r="I410" s="50" t="s">
        <v>174</v>
      </c>
      <c r="J410" s="9" t="s">
        <v>12</v>
      </c>
      <c r="K410" s="102" t="s">
        <v>1190</v>
      </c>
      <c r="L410" s="71">
        <v>80</v>
      </c>
      <c r="M410" s="8">
        <f t="shared" si="47"/>
        <v>1</v>
      </c>
      <c r="N410" s="46" t="s">
        <v>50</v>
      </c>
      <c r="O410" s="23"/>
    </row>
    <row r="411" s="1" customFormat="1" ht="13.5" customHeight="1" spans="1:15">
      <c r="A411" s="8">
        <f t="shared" si="48"/>
        <v>406</v>
      </c>
      <c r="B411" s="50" t="s">
        <v>1191</v>
      </c>
      <c r="C411" s="50" t="s">
        <v>43</v>
      </c>
      <c r="D411" s="50" t="s">
        <v>133</v>
      </c>
      <c r="E411" s="50" t="s">
        <v>152</v>
      </c>
      <c r="F411" s="50" t="s">
        <v>115</v>
      </c>
      <c r="G411" s="50" t="s">
        <v>43</v>
      </c>
      <c r="H411" s="50" t="s">
        <v>133</v>
      </c>
      <c r="I411" s="50" t="s">
        <v>174</v>
      </c>
      <c r="J411" s="9" t="s">
        <v>12</v>
      </c>
      <c r="K411" s="102" t="s">
        <v>1190</v>
      </c>
      <c r="L411" s="71">
        <v>80</v>
      </c>
      <c r="M411" s="8">
        <f t="shared" si="47"/>
        <v>1</v>
      </c>
      <c r="N411" s="46" t="s">
        <v>50</v>
      </c>
      <c r="O411" s="23"/>
    </row>
    <row r="412" s="1" customFormat="1" ht="13.5" customHeight="1" spans="1:15">
      <c r="A412" s="8">
        <f t="shared" si="48"/>
        <v>407</v>
      </c>
      <c r="B412" s="50" t="s">
        <v>1192</v>
      </c>
      <c r="C412" s="50" t="s">
        <v>43</v>
      </c>
      <c r="D412" s="50" t="s">
        <v>133</v>
      </c>
      <c r="E412" s="50" t="s">
        <v>1193</v>
      </c>
      <c r="F412" s="50" t="s">
        <v>1194</v>
      </c>
      <c r="G412" s="50" t="s">
        <v>43</v>
      </c>
      <c r="H412" s="50" t="s">
        <v>133</v>
      </c>
      <c r="I412" s="50" t="s">
        <v>1195</v>
      </c>
      <c r="J412" s="9" t="s">
        <v>12</v>
      </c>
      <c r="K412" s="102" t="s">
        <v>1190</v>
      </c>
      <c r="L412" s="71">
        <v>80</v>
      </c>
      <c r="M412" s="8">
        <f t="shared" si="47"/>
        <v>1</v>
      </c>
      <c r="N412" s="46" t="s">
        <v>50</v>
      </c>
      <c r="O412" s="23"/>
    </row>
    <row r="413" s="1" customFormat="1" ht="13.5" customHeight="1" spans="1:15">
      <c r="A413" s="8">
        <f t="shared" si="48"/>
        <v>408</v>
      </c>
      <c r="B413" s="50" t="s">
        <v>1196</v>
      </c>
      <c r="C413" s="50" t="s">
        <v>43</v>
      </c>
      <c r="D413" s="50" t="s">
        <v>133</v>
      </c>
      <c r="E413" s="50" t="s">
        <v>1197</v>
      </c>
      <c r="F413" s="50" t="s">
        <v>1198</v>
      </c>
      <c r="G413" s="50" t="s">
        <v>43</v>
      </c>
      <c r="H413" s="50" t="s">
        <v>133</v>
      </c>
      <c r="I413" s="50" t="s">
        <v>1199</v>
      </c>
      <c r="J413" s="9" t="s">
        <v>12</v>
      </c>
      <c r="K413" s="102" t="s">
        <v>1200</v>
      </c>
      <c r="L413" s="71">
        <v>80</v>
      </c>
      <c r="M413" s="8">
        <f t="shared" si="47"/>
        <v>1</v>
      </c>
      <c r="N413" s="46" t="s">
        <v>50</v>
      </c>
      <c r="O413" s="23"/>
    </row>
    <row r="414" s="1" customFormat="1" ht="13.5" customHeight="1" spans="1:15">
      <c r="A414" s="8">
        <f t="shared" si="48"/>
        <v>409</v>
      </c>
      <c r="B414" s="50" t="s">
        <v>1201</v>
      </c>
      <c r="C414" s="50" t="s">
        <v>43</v>
      </c>
      <c r="D414" s="50" t="s">
        <v>133</v>
      </c>
      <c r="E414" s="50" t="s">
        <v>1202</v>
      </c>
      <c r="F414" s="50" t="s">
        <v>1203</v>
      </c>
      <c r="G414" s="50" t="s">
        <v>43</v>
      </c>
      <c r="H414" s="50" t="s">
        <v>133</v>
      </c>
      <c r="I414" s="50" t="s">
        <v>692</v>
      </c>
      <c r="J414" s="9" t="s">
        <v>12</v>
      </c>
      <c r="K414" s="102" t="s">
        <v>1200</v>
      </c>
      <c r="L414" s="71">
        <v>80</v>
      </c>
      <c r="M414" s="8">
        <f t="shared" si="47"/>
        <v>1</v>
      </c>
      <c r="N414" s="46" t="s">
        <v>50</v>
      </c>
      <c r="O414" s="23"/>
    </row>
    <row r="415" s="1" customFormat="1" ht="13.5" customHeight="1" spans="1:15">
      <c r="A415" s="8">
        <f t="shared" si="48"/>
        <v>410</v>
      </c>
      <c r="B415" s="50" t="s">
        <v>1204</v>
      </c>
      <c r="C415" s="50" t="s">
        <v>43</v>
      </c>
      <c r="D415" s="50" t="s">
        <v>133</v>
      </c>
      <c r="E415" s="50" t="s">
        <v>1205</v>
      </c>
      <c r="F415" s="50" t="s">
        <v>1206</v>
      </c>
      <c r="G415" s="50" t="s">
        <v>43</v>
      </c>
      <c r="H415" s="50" t="s">
        <v>133</v>
      </c>
      <c r="I415" s="50" t="s">
        <v>1207</v>
      </c>
      <c r="J415" s="9" t="s">
        <v>12</v>
      </c>
      <c r="K415" s="102" t="s">
        <v>1200</v>
      </c>
      <c r="L415" s="71">
        <v>80</v>
      </c>
      <c r="M415" s="8">
        <f t="shared" si="47"/>
        <v>1</v>
      </c>
      <c r="N415" s="46" t="s">
        <v>50</v>
      </c>
      <c r="O415" s="23"/>
    </row>
    <row r="416" s="1" customFormat="1" ht="13.5" customHeight="1" spans="1:15">
      <c r="A416" s="8">
        <f t="shared" si="48"/>
        <v>411</v>
      </c>
      <c r="B416" s="50" t="s">
        <v>1208</v>
      </c>
      <c r="C416" s="50" t="s">
        <v>43</v>
      </c>
      <c r="D416" s="50" t="s">
        <v>133</v>
      </c>
      <c r="E416" s="50" t="s">
        <v>1209</v>
      </c>
      <c r="F416" s="50" t="s">
        <v>1210</v>
      </c>
      <c r="G416" s="50" t="s">
        <v>43</v>
      </c>
      <c r="H416" s="50" t="s">
        <v>133</v>
      </c>
      <c r="I416" s="50" t="s">
        <v>1202</v>
      </c>
      <c r="J416" s="9" t="s">
        <v>12</v>
      </c>
      <c r="K416" s="102" t="s">
        <v>1200</v>
      </c>
      <c r="L416" s="71">
        <v>80</v>
      </c>
      <c r="M416" s="8">
        <f t="shared" si="47"/>
        <v>1</v>
      </c>
      <c r="N416" s="46" t="s">
        <v>50</v>
      </c>
      <c r="O416" s="23"/>
    </row>
    <row r="417" s="1" customFormat="1" ht="13.5" customHeight="1" spans="1:15">
      <c r="A417" s="8">
        <f t="shared" ref="A417:A426" si="49">ROW()-5</f>
        <v>412</v>
      </c>
      <c r="B417" s="50" t="s">
        <v>1106</v>
      </c>
      <c r="C417" s="50" t="s">
        <v>43</v>
      </c>
      <c r="D417" s="50" t="s">
        <v>133</v>
      </c>
      <c r="E417" s="50" t="s">
        <v>1211</v>
      </c>
      <c r="F417" s="50" t="s">
        <v>1212</v>
      </c>
      <c r="G417" s="50" t="s">
        <v>43</v>
      </c>
      <c r="H417" s="50" t="s">
        <v>133</v>
      </c>
      <c r="I417" s="50" t="s">
        <v>1211</v>
      </c>
      <c r="J417" s="9" t="s">
        <v>12</v>
      </c>
      <c r="K417" s="102" t="s">
        <v>1200</v>
      </c>
      <c r="L417" s="71">
        <v>80</v>
      </c>
      <c r="M417" s="8">
        <f t="shared" si="47"/>
        <v>1</v>
      </c>
      <c r="N417" s="46" t="s">
        <v>50</v>
      </c>
      <c r="O417" s="23"/>
    </row>
    <row r="418" s="1" customFormat="1" ht="13.5" customHeight="1" spans="1:15">
      <c r="A418" s="8">
        <f t="shared" si="49"/>
        <v>413</v>
      </c>
      <c r="B418" s="50" t="s">
        <v>563</v>
      </c>
      <c r="C418" s="50" t="s">
        <v>43</v>
      </c>
      <c r="D418" s="50" t="s">
        <v>133</v>
      </c>
      <c r="E418" s="50" t="s">
        <v>68</v>
      </c>
      <c r="F418" s="50" t="s">
        <v>347</v>
      </c>
      <c r="G418" s="50" t="s">
        <v>43</v>
      </c>
      <c r="H418" s="50" t="s">
        <v>133</v>
      </c>
      <c r="I418" s="50" t="s">
        <v>68</v>
      </c>
      <c r="J418" s="9" t="s">
        <v>12</v>
      </c>
      <c r="K418" s="102" t="s">
        <v>1200</v>
      </c>
      <c r="L418" s="71">
        <v>80</v>
      </c>
      <c r="M418" s="8">
        <f t="shared" si="47"/>
        <v>1</v>
      </c>
      <c r="N418" s="46" t="s">
        <v>50</v>
      </c>
      <c r="O418" s="23"/>
    </row>
    <row r="419" s="1" customFormat="1" ht="13.5" customHeight="1" spans="1:15">
      <c r="A419" s="8">
        <f t="shared" si="49"/>
        <v>414</v>
      </c>
      <c r="B419" s="50" t="s">
        <v>1213</v>
      </c>
      <c r="C419" s="50" t="s">
        <v>43</v>
      </c>
      <c r="D419" s="50" t="s">
        <v>133</v>
      </c>
      <c r="E419" s="50" t="s">
        <v>127</v>
      </c>
      <c r="F419" s="50" t="s">
        <v>1214</v>
      </c>
      <c r="G419" s="50" t="s">
        <v>43</v>
      </c>
      <c r="H419" s="50" t="s">
        <v>133</v>
      </c>
      <c r="I419" s="50" t="s">
        <v>57</v>
      </c>
      <c r="J419" s="9" t="s">
        <v>12</v>
      </c>
      <c r="K419" s="102" t="s">
        <v>1200</v>
      </c>
      <c r="L419" s="71">
        <v>80</v>
      </c>
      <c r="M419" s="8">
        <f t="shared" si="47"/>
        <v>1</v>
      </c>
      <c r="N419" s="46" t="s">
        <v>50</v>
      </c>
      <c r="O419" s="23"/>
    </row>
    <row r="420" s="1" customFormat="1" ht="12" spans="1:15">
      <c r="A420" s="8">
        <f t="shared" si="49"/>
        <v>415</v>
      </c>
      <c r="B420" s="50" t="s">
        <v>1215</v>
      </c>
      <c r="C420" s="50" t="s">
        <v>43</v>
      </c>
      <c r="D420" s="50" t="s">
        <v>133</v>
      </c>
      <c r="E420" s="50" t="s">
        <v>1216</v>
      </c>
      <c r="F420" s="50" t="s">
        <v>1217</v>
      </c>
      <c r="G420" s="50" t="s">
        <v>43</v>
      </c>
      <c r="H420" s="50" t="s">
        <v>133</v>
      </c>
      <c r="I420" s="50" t="s">
        <v>1216</v>
      </c>
      <c r="J420" s="9" t="s">
        <v>12</v>
      </c>
      <c r="K420" s="102" t="s">
        <v>1200</v>
      </c>
      <c r="L420" s="71">
        <v>80</v>
      </c>
      <c r="M420" s="8">
        <f t="shared" si="47"/>
        <v>1</v>
      </c>
      <c r="N420" s="46" t="s">
        <v>50</v>
      </c>
      <c r="O420" s="23"/>
    </row>
    <row r="421" s="1" customFormat="1" ht="12" spans="1:15">
      <c r="A421" s="8">
        <f t="shared" si="49"/>
        <v>416</v>
      </c>
      <c r="B421" s="50" t="s">
        <v>1218</v>
      </c>
      <c r="C421" s="50" t="s">
        <v>43</v>
      </c>
      <c r="D421" s="50" t="s">
        <v>133</v>
      </c>
      <c r="E421" s="50" t="s">
        <v>1219</v>
      </c>
      <c r="F421" s="50" t="s">
        <v>1220</v>
      </c>
      <c r="G421" s="50" t="s">
        <v>43</v>
      </c>
      <c r="H421" s="50" t="s">
        <v>133</v>
      </c>
      <c r="I421" s="50" t="s">
        <v>57</v>
      </c>
      <c r="J421" s="9" t="s">
        <v>12</v>
      </c>
      <c r="K421" s="102" t="s">
        <v>1200</v>
      </c>
      <c r="L421" s="71">
        <v>80</v>
      </c>
      <c r="M421" s="8">
        <f t="shared" si="47"/>
        <v>1</v>
      </c>
      <c r="N421" s="46" t="s">
        <v>50</v>
      </c>
      <c r="O421" s="23"/>
    </row>
    <row r="422" s="1" customFormat="1" ht="12" spans="1:15">
      <c r="A422" s="8">
        <f t="shared" si="49"/>
        <v>417</v>
      </c>
      <c r="B422" s="50" t="s">
        <v>229</v>
      </c>
      <c r="C422" s="50" t="s">
        <v>77</v>
      </c>
      <c r="D422" s="50" t="s">
        <v>133</v>
      </c>
      <c r="E422" s="50" t="s">
        <v>78</v>
      </c>
      <c r="F422" s="50" t="s">
        <v>1221</v>
      </c>
      <c r="G422" s="50" t="s">
        <v>43</v>
      </c>
      <c r="H422" s="50" t="s">
        <v>133</v>
      </c>
      <c r="I422" s="50" t="s">
        <v>75</v>
      </c>
      <c r="J422" s="9" t="s">
        <v>12</v>
      </c>
      <c r="K422" s="102" t="s">
        <v>1177</v>
      </c>
      <c r="L422" s="71">
        <v>80</v>
      </c>
      <c r="M422" s="8">
        <f t="shared" si="47"/>
        <v>1</v>
      </c>
      <c r="N422" s="46" t="s">
        <v>50</v>
      </c>
      <c r="O422" s="23"/>
    </row>
    <row r="423" s="1" customFormat="1" ht="12" spans="1:15">
      <c r="A423" s="8">
        <f t="shared" si="49"/>
        <v>418</v>
      </c>
      <c r="B423" s="50" t="s">
        <v>178</v>
      </c>
      <c r="C423" s="50" t="s">
        <v>77</v>
      </c>
      <c r="D423" s="50" t="s">
        <v>133</v>
      </c>
      <c r="E423" s="50" t="s">
        <v>78</v>
      </c>
      <c r="F423" s="50" t="s">
        <v>1222</v>
      </c>
      <c r="G423" s="50" t="s">
        <v>43</v>
      </c>
      <c r="H423" s="50" t="s">
        <v>133</v>
      </c>
      <c r="I423" s="50" t="s">
        <v>1223</v>
      </c>
      <c r="J423" s="9" t="s">
        <v>12</v>
      </c>
      <c r="K423" s="102" t="s">
        <v>64</v>
      </c>
      <c r="L423" s="71">
        <v>80</v>
      </c>
      <c r="M423" s="8">
        <f t="shared" si="47"/>
        <v>1</v>
      </c>
      <c r="N423" s="46" t="s">
        <v>50</v>
      </c>
      <c r="O423" s="23"/>
    </row>
    <row r="424" s="1" customFormat="1" ht="12" spans="1:15">
      <c r="A424" s="8">
        <f t="shared" si="49"/>
        <v>419</v>
      </c>
      <c r="B424" s="50" t="s">
        <v>1224</v>
      </c>
      <c r="C424" s="50" t="s">
        <v>43</v>
      </c>
      <c r="D424" s="50" t="s">
        <v>133</v>
      </c>
      <c r="E424" s="50" t="s">
        <v>580</v>
      </c>
      <c r="F424" s="50" t="s">
        <v>1225</v>
      </c>
      <c r="G424" s="50" t="s">
        <v>43</v>
      </c>
      <c r="H424" s="50" t="s">
        <v>133</v>
      </c>
      <c r="I424" s="50" t="s">
        <v>75</v>
      </c>
      <c r="J424" s="9" t="s">
        <v>12</v>
      </c>
      <c r="K424" s="102" t="s">
        <v>1200</v>
      </c>
      <c r="L424" s="71">
        <v>80</v>
      </c>
      <c r="M424" s="8">
        <f t="shared" si="47"/>
        <v>1</v>
      </c>
      <c r="N424" s="46" t="s">
        <v>50</v>
      </c>
      <c r="O424" s="23"/>
    </row>
    <row r="425" s="1" customFormat="1" ht="12" spans="1:15">
      <c r="A425" s="8">
        <f t="shared" si="49"/>
        <v>420</v>
      </c>
      <c r="B425" s="50" t="s">
        <v>1226</v>
      </c>
      <c r="C425" s="50" t="s">
        <v>43</v>
      </c>
      <c r="D425" s="50" t="s">
        <v>133</v>
      </c>
      <c r="E425" s="50" t="s">
        <v>1223</v>
      </c>
      <c r="F425" s="50" t="s">
        <v>843</v>
      </c>
      <c r="G425" s="50" t="s">
        <v>43</v>
      </c>
      <c r="H425" s="50" t="s">
        <v>133</v>
      </c>
      <c r="I425" s="50" t="s">
        <v>68</v>
      </c>
      <c r="J425" s="9" t="s">
        <v>12</v>
      </c>
      <c r="K425" s="102" t="s">
        <v>1200</v>
      </c>
      <c r="L425" s="71">
        <v>80</v>
      </c>
      <c r="M425" s="8">
        <f t="shared" si="47"/>
        <v>1</v>
      </c>
      <c r="N425" s="46" t="s">
        <v>50</v>
      </c>
      <c r="O425" s="23"/>
    </row>
    <row r="426" s="1" customFormat="1" ht="12" spans="1:15">
      <c r="A426" s="8">
        <f t="shared" si="49"/>
        <v>421</v>
      </c>
      <c r="B426" s="41" t="s">
        <v>247</v>
      </c>
      <c r="C426" s="36" t="s">
        <v>77</v>
      </c>
      <c r="D426" s="41" t="s">
        <v>133</v>
      </c>
      <c r="E426" s="9" t="s">
        <v>1227</v>
      </c>
      <c r="F426" s="9" t="s">
        <v>1228</v>
      </c>
      <c r="G426" s="9" t="s">
        <v>43</v>
      </c>
      <c r="H426" s="9" t="s">
        <v>44</v>
      </c>
      <c r="I426" s="9" t="s">
        <v>1229</v>
      </c>
      <c r="J426" s="9" t="s">
        <v>1230</v>
      </c>
      <c r="K426" s="9"/>
      <c r="L426" s="35">
        <v>130</v>
      </c>
      <c r="M426" s="8">
        <f t="shared" ref="M426:M429" si="50">L426/130</f>
        <v>1</v>
      </c>
      <c r="N426" s="23" t="s">
        <v>410</v>
      </c>
      <c r="O426" s="23"/>
    </row>
    <row r="427" s="1" customFormat="1" ht="12" spans="1:15">
      <c r="A427" s="8">
        <f t="shared" ref="A427:A436" si="51">ROW()-5</f>
        <v>422</v>
      </c>
      <c r="B427" s="41" t="s">
        <v>1231</v>
      </c>
      <c r="C427" s="36" t="s">
        <v>77</v>
      </c>
      <c r="D427" s="41" t="s">
        <v>133</v>
      </c>
      <c r="E427" s="9" t="s">
        <v>1232</v>
      </c>
      <c r="F427" s="9" t="s">
        <v>1228</v>
      </c>
      <c r="G427" s="9" t="s">
        <v>43</v>
      </c>
      <c r="H427" s="9" t="s">
        <v>44</v>
      </c>
      <c r="I427" s="9" t="s">
        <v>1229</v>
      </c>
      <c r="J427" s="9" t="s">
        <v>1230</v>
      </c>
      <c r="K427" s="9"/>
      <c r="L427" s="35">
        <v>130</v>
      </c>
      <c r="M427" s="8">
        <f t="shared" si="50"/>
        <v>1</v>
      </c>
      <c r="N427" s="23" t="s">
        <v>410</v>
      </c>
      <c r="O427" s="23"/>
    </row>
    <row r="428" s="1" customFormat="1" ht="12" spans="1:15">
      <c r="A428" s="8">
        <f t="shared" si="51"/>
        <v>423</v>
      </c>
      <c r="B428" s="41" t="s">
        <v>90</v>
      </c>
      <c r="C428" s="36" t="s">
        <v>77</v>
      </c>
      <c r="D428" s="41" t="s">
        <v>133</v>
      </c>
      <c r="E428" s="9" t="s">
        <v>1233</v>
      </c>
      <c r="F428" s="9" t="s">
        <v>1228</v>
      </c>
      <c r="G428" s="9" t="s">
        <v>43</v>
      </c>
      <c r="H428" s="9" t="s">
        <v>44</v>
      </c>
      <c r="I428" s="9" t="s">
        <v>1229</v>
      </c>
      <c r="J428" s="9" t="s">
        <v>1230</v>
      </c>
      <c r="K428" s="9"/>
      <c r="L428" s="35">
        <v>130</v>
      </c>
      <c r="M428" s="8">
        <f t="shared" si="50"/>
        <v>1</v>
      </c>
      <c r="N428" s="23" t="s">
        <v>410</v>
      </c>
      <c r="O428" s="23"/>
    </row>
    <row r="429" s="1" customFormat="1" ht="13.5" customHeight="1" spans="1:15">
      <c r="A429" s="8">
        <f t="shared" si="51"/>
        <v>424</v>
      </c>
      <c r="B429" s="41" t="s">
        <v>1234</v>
      </c>
      <c r="C429" s="36" t="s">
        <v>43</v>
      </c>
      <c r="D429" s="41" t="s">
        <v>133</v>
      </c>
      <c r="E429" s="9" t="s">
        <v>68</v>
      </c>
      <c r="F429" s="9" t="s">
        <v>1228</v>
      </c>
      <c r="G429" s="9" t="s">
        <v>43</v>
      </c>
      <c r="H429" s="9" t="s">
        <v>44</v>
      </c>
      <c r="I429" s="9" t="s">
        <v>1229</v>
      </c>
      <c r="J429" s="9" t="s">
        <v>1230</v>
      </c>
      <c r="K429" s="9"/>
      <c r="L429" s="35">
        <v>130</v>
      </c>
      <c r="M429" s="8">
        <f t="shared" si="50"/>
        <v>1</v>
      </c>
      <c r="N429" s="23" t="s">
        <v>410</v>
      </c>
      <c r="O429" s="23"/>
    </row>
    <row r="430" s="1" customFormat="1" ht="13.5" customHeight="1" spans="1:15">
      <c r="A430" s="8">
        <f t="shared" si="51"/>
        <v>425</v>
      </c>
      <c r="B430" s="9" t="s">
        <v>1235</v>
      </c>
      <c r="C430" s="9" t="s">
        <v>77</v>
      </c>
      <c r="D430" s="9" t="s">
        <v>133</v>
      </c>
      <c r="E430" s="9" t="s">
        <v>1124</v>
      </c>
      <c r="F430" s="9" t="s">
        <v>1236</v>
      </c>
      <c r="G430" s="9" t="s">
        <v>43</v>
      </c>
      <c r="H430" s="9" t="s">
        <v>44</v>
      </c>
      <c r="I430" s="9" t="s">
        <v>572</v>
      </c>
      <c r="J430" s="9" t="s">
        <v>12</v>
      </c>
      <c r="K430" s="9" t="s">
        <v>1148</v>
      </c>
      <c r="L430" s="35">
        <v>80</v>
      </c>
      <c r="M430" s="8">
        <f t="shared" si="47"/>
        <v>1</v>
      </c>
      <c r="N430" s="36" t="s">
        <v>50</v>
      </c>
      <c r="O430" s="23"/>
    </row>
    <row r="431" s="1" customFormat="1" ht="13.5" customHeight="1" spans="1:15">
      <c r="A431" s="8">
        <f t="shared" si="51"/>
        <v>426</v>
      </c>
      <c r="B431" s="9" t="s">
        <v>1237</v>
      </c>
      <c r="C431" s="9" t="s">
        <v>77</v>
      </c>
      <c r="D431" s="9" t="s">
        <v>133</v>
      </c>
      <c r="E431" s="9" t="s">
        <v>1153</v>
      </c>
      <c r="F431" s="9" t="s">
        <v>1238</v>
      </c>
      <c r="G431" s="9" t="s">
        <v>77</v>
      </c>
      <c r="H431" s="9" t="s">
        <v>44</v>
      </c>
      <c r="I431" s="9" t="s">
        <v>1227</v>
      </c>
      <c r="J431" s="9" t="s">
        <v>12</v>
      </c>
      <c r="K431" s="9" t="s">
        <v>73</v>
      </c>
      <c r="L431" s="35">
        <v>80</v>
      </c>
      <c r="M431" s="8">
        <f t="shared" si="47"/>
        <v>1</v>
      </c>
      <c r="N431" s="36" t="s">
        <v>50</v>
      </c>
      <c r="O431" s="23"/>
    </row>
    <row r="432" s="1" customFormat="1" ht="13.5" customHeight="1" spans="1:15">
      <c r="A432" s="8">
        <f t="shared" si="51"/>
        <v>427</v>
      </c>
      <c r="B432" s="9" t="s">
        <v>1239</v>
      </c>
      <c r="C432" s="9" t="s">
        <v>77</v>
      </c>
      <c r="D432" s="9" t="s">
        <v>133</v>
      </c>
      <c r="E432" s="9" t="s">
        <v>1155</v>
      </c>
      <c r="F432" s="9" t="s">
        <v>1240</v>
      </c>
      <c r="G432" s="9" t="s">
        <v>77</v>
      </c>
      <c r="H432" s="9" t="s">
        <v>44</v>
      </c>
      <c r="I432" s="9" t="s">
        <v>1241</v>
      </c>
      <c r="J432" s="9" t="s">
        <v>12</v>
      </c>
      <c r="K432" s="9" t="s">
        <v>73</v>
      </c>
      <c r="L432" s="35">
        <v>80</v>
      </c>
      <c r="M432" s="8">
        <f t="shared" si="47"/>
        <v>1</v>
      </c>
      <c r="N432" s="36" t="s">
        <v>50</v>
      </c>
      <c r="O432" s="23"/>
    </row>
    <row r="433" s="1" customFormat="1" ht="13.5" customHeight="1" spans="1:15">
      <c r="A433" s="8">
        <f t="shared" si="51"/>
        <v>428</v>
      </c>
      <c r="B433" s="9" t="s">
        <v>1242</v>
      </c>
      <c r="C433" s="9" t="s">
        <v>43</v>
      </c>
      <c r="D433" s="9" t="s">
        <v>133</v>
      </c>
      <c r="E433" s="9" t="s">
        <v>1193</v>
      </c>
      <c r="F433" s="9" t="s">
        <v>1243</v>
      </c>
      <c r="G433" s="9" t="s">
        <v>43</v>
      </c>
      <c r="H433" s="9" t="s">
        <v>44</v>
      </c>
      <c r="I433" s="9" t="s">
        <v>62</v>
      </c>
      <c r="J433" s="9" t="s">
        <v>12</v>
      </c>
      <c r="K433" s="9" t="s">
        <v>1164</v>
      </c>
      <c r="L433" s="35">
        <v>80</v>
      </c>
      <c r="M433" s="8">
        <f t="shared" si="47"/>
        <v>1</v>
      </c>
      <c r="N433" s="36" t="s">
        <v>50</v>
      </c>
      <c r="O433" s="23"/>
    </row>
    <row r="434" s="1" customFormat="1" ht="13.5" customHeight="1" spans="1:15">
      <c r="A434" s="8">
        <f t="shared" si="51"/>
        <v>429</v>
      </c>
      <c r="B434" s="9" t="s">
        <v>1244</v>
      </c>
      <c r="C434" s="9" t="s">
        <v>43</v>
      </c>
      <c r="D434" s="9" t="s">
        <v>133</v>
      </c>
      <c r="E434" s="9" t="s">
        <v>57</v>
      </c>
      <c r="F434" s="9" t="s">
        <v>1245</v>
      </c>
      <c r="G434" s="9" t="s">
        <v>77</v>
      </c>
      <c r="H434" s="9" t="s">
        <v>44</v>
      </c>
      <c r="I434" s="9" t="s">
        <v>1246</v>
      </c>
      <c r="J434" s="9" t="s">
        <v>12</v>
      </c>
      <c r="K434" s="9" t="s">
        <v>60</v>
      </c>
      <c r="L434" s="35">
        <v>80</v>
      </c>
      <c r="M434" s="8">
        <f t="shared" si="47"/>
        <v>1</v>
      </c>
      <c r="N434" s="36" t="s">
        <v>50</v>
      </c>
      <c r="O434" s="23"/>
    </row>
    <row r="435" s="1" customFormat="1" ht="13.5" customHeight="1" spans="1:15">
      <c r="A435" s="8">
        <f t="shared" si="51"/>
        <v>430</v>
      </c>
      <c r="B435" s="9" t="s">
        <v>1247</v>
      </c>
      <c r="C435" s="9" t="s">
        <v>77</v>
      </c>
      <c r="D435" s="9" t="s">
        <v>133</v>
      </c>
      <c r="E435" s="9" t="s">
        <v>1168</v>
      </c>
      <c r="F435" s="9" t="s">
        <v>1248</v>
      </c>
      <c r="G435" s="9" t="s">
        <v>43</v>
      </c>
      <c r="H435" s="9" t="s">
        <v>44</v>
      </c>
      <c r="I435" s="9" t="s">
        <v>1195</v>
      </c>
      <c r="J435" s="9" t="s">
        <v>12</v>
      </c>
      <c r="K435" s="9" t="s">
        <v>60</v>
      </c>
      <c r="L435" s="35">
        <v>80</v>
      </c>
      <c r="M435" s="8">
        <f t="shared" si="47"/>
        <v>1</v>
      </c>
      <c r="N435" s="36" t="s">
        <v>50</v>
      </c>
      <c r="O435" s="23"/>
    </row>
    <row r="436" s="1" customFormat="1" ht="13.5" customHeight="1" spans="1:15">
      <c r="A436" s="8">
        <f t="shared" si="51"/>
        <v>431</v>
      </c>
      <c r="B436" s="9" t="s">
        <v>1249</v>
      </c>
      <c r="C436" s="9" t="s">
        <v>43</v>
      </c>
      <c r="D436" s="9" t="s">
        <v>133</v>
      </c>
      <c r="E436" s="9" t="s">
        <v>57</v>
      </c>
      <c r="F436" s="9" t="s">
        <v>1250</v>
      </c>
      <c r="G436" s="9" t="s">
        <v>43</v>
      </c>
      <c r="H436" s="9" t="s">
        <v>44</v>
      </c>
      <c r="I436" s="9" t="s">
        <v>594</v>
      </c>
      <c r="J436" s="9" t="s">
        <v>12</v>
      </c>
      <c r="K436" s="9" t="s">
        <v>60</v>
      </c>
      <c r="L436" s="35">
        <v>80</v>
      </c>
      <c r="M436" s="8">
        <f t="shared" si="47"/>
        <v>1</v>
      </c>
      <c r="N436" s="36" t="s">
        <v>50</v>
      </c>
      <c r="O436" s="23"/>
    </row>
    <row r="437" s="1" customFormat="1" ht="13.5" customHeight="1" spans="1:15">
      <c r="A437" s="8">
        <f t="shared" ref="A437:A446" si="52">ROW()-5</f>
        <v>432</v>
      </c>
      <c r="B437" s="52" t="s">
        <v>1251</v>
      </c>
      <c r="C437" s="52" t="s">
        <v>43</v>
      </c>
      <c r="D437" s="45" t="s">
        <v>44</v>
      </c>
      <c r="E437" s="52" t="s">
        <v>671</v>
      </c>
      <c r="F437" s="70" t="s">
        <v>1252</v>
      </c>
      <c r="G437" s="23" t="s">
        <v>43</v>
      </c>
      <c r="H437" s="52" t="s">
        <v>44</v>
      </c>
      <c r="I437" s="23" t="s">
        <v>1253</v>
      </c>
      <c r="J437" s="75" t="s">
        <v>19</v>
      </c>
      <c r="K437" s="35" t="s">
        <v>1254</v>
      </c>
      <c r="L437" s="52">
        <v>80</v>
      </c>
      <c r="M437" s="8">
        <f t="shared" si="47"/>
        <v>1</v>
      </c>
      <c r="N437" s="90" t="s">
        <v>50</v>
      </c>
      <c r="O437" s="23"/>
    </row>
    <row r="438" s="1" customFormat="1" ht="13.5" customHeight="1" spans="1:15">
      <c r="A438" s="8">
        <f t="shared" si="52"/>
        <v>433</v>
      </c>
      <c r="B438" s="52" t="s">
        <v>1255</v>
      </c>
      <c r="C438" s="52" t="s">
        <v>77</v>
      </c>
      <c r="D438" s="45" t="s">
        <v>44</v>
      </c>
      <c r="E438" s="52" t="s">
        <v>1256</v>
      </c>
      <c r="F438" s="70" t="s">
        <v>1257</v>
      </c>
      <c r="G438" s="23" t="s">
        <v>77</v>
      </c>
      <c r="H438" s="52" t="s">
        <v>44</v>
      </c>
      <c r="I438" s="23" t="s">
        <v>671</v>
      </c>
      <c r="J438" s="75" t="s">
        <v>19</v>
      </c>
      <c r="K438" s="35" t="s">
        <v>1254</v>
      </c>
      <c r="L438" s="52">
        <v>80</v>
      </c>
      <c r="M438" s="8">
        <f t="shared" si="47"/>
        <v>1</v>
      </c>
      <c r="N438" s="90" t="s">
        <v>50</v>
      </c>
      <c r="O438" s="23"/>
    </row>
    <row r="439" s="1" customFormat="1" ht="13.5" customHeight="1" spans="1:15">
      <c r="A439" s="8">
        <f t="shared" si="52"/>
        <v>434</v>
      </c>
      <c r="B439" s="52" t="s">
        <v>1258</v>
      </c>
      <c r="C439" s="52" t="s">
        <v>77</v>
      </c>
      <c r="D439" s="45" t="s">
        <v>44</v>
      </c>
      <c r="E439" s="52" t="s">
        <v>1259</v>
      </c>
      <c r="F439" s="70" t="s">
        <v>1257</v>
      </c>
      <c r="G439" s="23" t="s">
        <v>77</v>
      </c>
      <c r="H439" s="52" t="s">
        <v>44</v>
      </c>
      <c r="I439" s="23" t="s">
        <v>671</v>
      </c>
      <c r="J439" s="75" t="s">
        <v>19</v>
      </c>
      <c r="K439" s="35" t="s">
        <v>1254</v>
      </c>
      <c r="L439" s="52">
        <v>80</v>
      </c>
      <c r="M439" s="8">
        <f t="shared" si="47"/>
        <v>1</v>
      </c>
      <c r="N439" s="90" t="s">
        <v>50</v>
      </c>
      <c r="O439" s="23"/>
    </row>
    <row r="440" s="1" customFormat="1" ht="13.5" customHeight="1" spans="1:15">
      <c r="A440" s="8">
        <f t="shared" si="52"/>
        <v>435</v>
      </c>
      <c r="B440" s="52" t="s">
        <v>838</v>
      </c>
      <c r="C440" s="52" t="s">
        <v>77</v>
      </c>
      <c r="D440" s="45" t="s">
        <v>44</v>
      </c>
      <c r="E440" s="52" t="s">
        <v>1260</v>
      </c>
      <c r="F440" s="70" t="s">
        <v>1257</v>
      </c>
      <c r="G440" s="23" t="s">
        <v>77</v>
      </c>
      <c r="H440" s="52" t="s">
        <v>44</v>
      </c>
      <c r="I440" s="23" t="s">
        <v>671</v>
      </c>
      <c r="J440" s="75" t="s">
        <v>19</v>
      </c>
      <c r="K440" s="35" t="s">
        <v>1254</v>
      </c>
      <c r="L440" s="52">
        <v>80</v>
      </c>
      <c r="M440" s="8">
        <f t="shared" si="47"/>
        <v>1</v>
      </c>
      <c r="N440" s="90" t="s">
        <v>50</v>
      </c>
      <c r="O440" s="23"/>
    </row>
    <row r="441" s="1" customFormat="1" ht="13.5" customHeight="1" spans="1:15">
      <c r="A441" s="8">
        <f t="shared" si="52"/>
        <v>436</v>
      </c>
      <c r="B441" s="52" t="s">
        <v>1261</v>
      </c>
      <c r="C441" s="52" t="s">
        <v>77</v>
      </c>
      <c r="D441" s="45" t="s">
        <v>44</v>
      </c>
      <c r="E441" s="52" t="s">
        <v>1262</v>
      </c>
      <c r="F441" s="70" t="s">
        <v>1257</v>
      </c>
      <c r="G441" s="23" t="s">
        <v>77</v>
      </c>
      <c r="H441" s="52" t="s">
        <v>44</v>
      </c>
      <c r="I441" s="70" t="s">
        <v>671</v>
      </c>
      <c r="J441" s="75" t="s">
        <v>19</v>
      </c>
      <c r="K441" s="35" t="s">
        <v>1254</v>
      </c>
      <c r="L441" s="52">
        <v>80</v>
      </c>
      <c r="M441" s="8">
        <f t="shared" si="47"/>
        <v>1</v>
      </c>
      <c r="N441" s="90" t="s">
        <v>50</v>
      </c>
      <c r="O441" s="23"/>
    </row>
    <row r="442" s="1" customFormat="1" ht="13.5" customHeight="1" spans="1:15">
      <c r="A442" s="8">
        <f t="shared" si="52"/>
        <v>437</v>
      </c>
      <c r="B442" s="52" t="s">
        <v>1263</v>
      </c>
      <c r="C442" s="52" t="s">
        <v>77</v>
      </c>
      <c r="D442" s="45" t="s">
        <v>44</v>
      </c>
      <c r="E442" s="52" t="s">
        <v>1264</v>
      </c>
      <c r="F442" s="70" t="s">
        <v>1265</v>
      </c>
      <c r="G442" s="23" t="s">
        <v>77</v>
      </c>
      <c r="H442" s="52" t="s">
        <v>44</v>
      </c>
      <c r="I442" s="23" t="s">
        <v>1266</v>
      </c>
      <c r="J442" s="75" t="s">
        <v>19</v>
      </c>
      <c r="K442" s="35" t="s">
        <v>1267</v>
      </c>
      <c r="L442" s="52">
        <v>80</v>
      </c>
      <c r="M442" s="8">
        <f t="shared" si="47"/>
        <v>1</v>
      </c>
      <c r="N442" s="90" t="s">
        <v>50</v>
      </c>
      <c r="O442" s="23"/>
    </row>
    <row r="443" s="1" customFormat="1" ht="13.5" customHeight="1" spans="1:15">
      <c r="A443" s="8">
        <f t="shared" si="52"/>
        <v>438</v>
      </c>
      <c r="B443" s="52" t="s">
        <v>1268</v>
      </c>
      <c r="C443" s="52" t="s">
        <v>43</v>
      </c>
      <c r="D443" s="45" t="s">
        <v>44</v>
      </c>
      <c r="E443" s="52" t="s">
        <v>1269</v>
      </c>
      <c r="F443" s="70" t="s">
        <v>712</v>
      </c>
      <c r="G443" s="23" t="s">
        <v>43</v>
      </c>
      <c r="H443" s="52" t="s">
        <v>44</v>
      </c>
      <c r="I443" s="23" t="s">
        <v>1253</v>
      </c>
      <c r="J443" s="75" t="s">
        <v>19</v>
      </c>
      <c r="K443" s="35" t="s">
        <v>1267</v>
      </c>
      <c r="L443" s="52">
        <v>80</v>
      </c>
      <c r="M443" s="8">
        <f t="shared" si="47"/>
        <v>1</v>
      </c>
      <c r="N443" s="90" t="s">
        <v>50</v>
      </c>
      <c r="O443" s="23"/>
    </row>
    <row r="444" s="1" customFormat="1" ht="13.5" customHeight="1" spans="1:15">
      <c r="A444" s="8">
        <f t="shared" si="52"/>
        <v>439</v>
      </c>
      <c r="B444" s="52" t="s">
        <v>1270</v>
      </c>
      <c r="C444" s="52" t="s">
        <v>77</v>
      </c>
      <c r="D444" s="45" t="s">
        <v>44</v>
      </c>
      <c r="E444" s="52" t="s">
        <v>1271</v>
      </c>
      <c r="F444" s="70" t="s">
        <v>1118</v>
      </c>
      <c r="G444" s="23" t="s">
        <v>77</v>
      </c>
      <c r="H444" s="52" t="s">
        <v>44</v>
      </c>
      <c r="I444" s="23" t="s">
        <v>1272</v>
      </c>
      <c r="J444" s="75" t="s">
        <v>19</v>
      </c>
      <c r="K444" s="35" t="s">
        <v>1267</v>
      </c>
      <c r="L444" s="52">
        <v>80</v>
      </c>
      <c r="M444" s="8">
        <f t="shared" si="47"/>
        <v>1</v>
      </c>
      <c r="N444" s="90" t="s">
        <v>50</v>
      </c>
      <c r="O444" s="23"/>
    </row>
    <row r="445" s="1" customFormat="1" ht="13.5" customHeight="1" spans="1:15">
      <c r="A445" s="8">
        <f t="shared" si="52"/>
        <v>440</v>
      </c>
      <c r="B445" s="52" t="s">
        <v>1273</v>
      </c>
      <c r="C445" s="52" t="s">
        <v>43</v>
      </c>
      <c r="D445" s="45" t="s">
        <v>44</v>
      </c>
      <c r="E445" s="52" t="s">
        <v>1274</v>
      </c>
      <c r="F445" s="70" t="s">
        <v>1275</v>
      </c>
      <c r="G445" s="23" t="s">
        <v>43</v>
      </c>
      <c r="H445" s="52" t="s">
        <v>44</v>
      </c>
      <c r="I445" s="23" t="s">
        <v>1276</v>
      </c>
      <c r="J445" s="75" t="s">
        <v>19</v>
      </c>
      <c r="K445" s="35" t="s">
        <v>1267</v>
      </c>
      <c r="L445" s="52">
        <v>80</v>
      </c>
      <c r="M445" s="8">
        <f t="shared" si="47"/>
        <v>1</v>
      </c>
      <c r="N445" s="90" t="s">
        <v>50</v>
      </c>
      <c r="O445" s="23"/>
    </row>
    <row r="446" s="1" customFormat="1" ht="13.5" customHeight="1" spans="1:15">
      <c r="A446" s="8">
        <f t="shared" si="52"/>
        <v>441</v>
      </c>
      <c r="B446" s="52" t="s">
        <v>1277</v>
      </c>
      <c r="C446" s="52" t="s">
        <v>77</v>
      </c>
      <c r="D446" s="45" t="s">
        <v>44</v>
      </c>
      <c r="E446" s="52" t="s">
        <v>1278</v>
      </c>
      <c r="F446" s="70" t="s">
        <v>1275</v>
      </c>
      <c r="G446" s="23" t="s">
        <v>77</v>
      </c>
      <c r="H446" s="52" t="s">
        <v>44</v>
      </c>
      <c r="I446" s="23" t="s">
        <v>1276</v>
      </c>
      <c r="J446" s="75" t="s">
        <v>19</v>
      </c>
      <c r="K446" s="35" t="s">
        <v>1267</v>
      </c>
      <c r="L446" s="52">
        <v>80</v>
      </c>
      <c r="M446" s="8">
        <f t="shared" si="47"/>
        <v>1</v>
      </c>
      <c r="N446" s="90" t="s">
        <v>50</v>
      </c>
      <c r="O446" s="23"/>
    </row>
    <row r="447" s="1" customFormat="1" ht="13.5" customHeight="1" spans="1:15">
      <c r="A447" s="8">
        <f t="shared" ref="A447:A456" si="53">ROW()-5</f>
        <v>442</v>
      </c>
      <c r="B447" s="52" t="s">
        <v>1279</v>
      </c>
      <c r="C447" s="52" t="s">
        <v>77</v>
      </c>
      <c r="D447" s="45" t="s">
        <v>44</v>
      </c>
      <c r="E447" s="52" t="s">
        <v>1280</v>
      </c>
      <c r="F447" s="70" t="s">
        <v>1281</v>
      </c>
      <c r="G447" s="23" t="s">
        <v>77</v>
      </c>
      <c r="H447" s="52" t="s">
        <v>44</v>
      </c>
      <c r="I447" s="23" t="s">
        <v>1282</v>
      </c>
      <c r="J447" s="75" t="s">
        <v>19</v>
      </c>
      <c r="K447" s="35" t="s">
        <v>1267</v>
      </c>
      <c r="L447" s="52">
        <v>80</v>
      </c>
      <c r="M447" s="8">
        <f t="shared" si="47"/>
        <v>1</v>
      </c>
      <c r="N447" s="90" t="s">
        <v>50</v>
      </c>
      <c r="O447" s="23"/>
    </row>
    <row r="448" s="1" customFormat="1" ht="13.5" customHeight="1" spans="1:15">
      <c r="A448" s="8">
        <f t="shared" si="53"/>
        <v>443</v>
      </c>
      <c r="B448" s="52" t="s">
        <v>1283</v>
      </c>
      <c r="C448" s="52" t="s">
        <v>77</v>
      </c>
      <c r="D448" s="52" t="s">
        <v>44</v>
      </c>
      <c r="E448" s="52" t="s">
        <v>1284</v>
      </c>
      <c r="F448" s="52" t="s">
        <v>1281</v>
      </c>
      <c r="G448" s="52" t="s">
        <v>77</v>
      </c>
      <c r="H448" s="52" t="s">
        <v>44</v>
      </c>
      <c r="I448" s="52" t="s">
        <v>1282</v>
      </c>
      <c r="J448" s="52" t="s">
        <v>19</v>
      </c>
      <c r="K448" s="52" t="s">
        <v>1267</v>
      </c>
      <c r="L448" s="52">
        <v>80</v>
      </c>
      <c r="M448" s="8">
        <f t="shared" si="47"/>
        <v>1</v>
      </c>
      <c r="N448" s="90" t="s">
        <v>50</v>
      </c>
      <c r="O448" s="23"/>
    </row>
    <row r="449" s="1" customFormat="1" ht="13.5" customHeight="1" spans="1:15">
      <c r="A449" s="8">
        <f t="shared" si="53"/>
        <v>444</v>
      </c>
      <c r="B449" s="52" t="s">
        <v>1285</v>
      </c>
      <c r="C449" s="52" t="s">
        <v>77</v>
      </c>
      <c r="D449" s="52" t="s">
        <v>44</v>
      </c>
      <c r="E449" s="52" t="s">
        <v>1286</v>
      </c>
      <c r="F449" s="52" t="s">
        <v>1281</v>
      </c>
      <c r="G449" s="52" t="s">
        <v>77</v>
      </c>
      <c r="H449" s="52" t="s">
        <v>44</v>
      </c>
      <c r="I449" s="52" t="s">
        <v>1282</v>
      </c>
      <c r="J449" s="52" t="s">
        <v>19</v>
      </c>
      <c r="K449" s="62" t="s">
        <v>1267</v>
      </c>
      <c r="L449" s="52">
        <v>80</v>
      </c>
      <c r="M449" s="8">
        <f t="shared" si="47"/>
        <v>1</v>
      </c>
      <c r="N449" s="10" t="s">
        <v>50</v>
      </c>
      <c r="O449" s="23"/>
    </row>
    <row r="450" s="1" customFormat="1" ht="13.5" customHeight="1" spans="1:15">
      <c r="A450" s="8">
        <f t="shared" si="53"/>
        <v>445</v>
      </c>
      <c r="B450" s="44" t="s">
        <v>1287</v>
      </c>
      <c r="C450" s="44" t="s">
        <v>43</v>
      </c>
      <c r="D450" s="45" t="s">
        <v>44</v>
      </c>
      <c r="E450" s="9" t="s">
        <v>1288</v>
      </c>
      <c r="F450" s="16" t="s">
        <v>1289</v>
      </c>
      <c r="G450" s="44" t="s">
        <v>43</v>
      </c>
      <c r="H450" s="52" t="s">
        <v>44</v>
      </c>
      <c r="I450" s="9" t="s">
        <v>1266</v>
      </c>
      <c r="J450" s="75" t="s">
        <v>19</v>
      </c>
      <c r="K450" s="35" t="s">
        <v>1290</v>
      </c>
      <c r="L450" s="52">
        <v>80</v>
      </c>
      <c r="M450" s="8">
        <f t="shared" si="47"/>
        <v>1</v>
      </c>
      <c r="N450" s="10" t="s">
        <v>50</v>
      </c>
      <c r="O450" s="23"/>
    </row>
    <row r="451" s="1" customFormat="1" ht="13.5" customHeight="1" spans="1:15">
      <c r="A451" s="8">
        <f t="shared" si="53"/>
        <v>446</v>
      </c>
      <c r="B451" s="44" t="s">
        <v>106</v>
      </c>
      <c r="C451" s="44" t="s">
        <v>43</v>
      </c>
      <c r="D451" s="45" t="s">
        <v>44</v>
      </c>
      <c r="E451" s="9" t="s">
        <v>1291</v>
      </c>
      <c r="F451" s="16" t="s">
        <v>1292</v>
      </c>
      <c r="G451" s="35" t="s">
        <v>43</v>
      </c>
      <c r="H451" s="52" t="s">
        <v>44</v>
      </c>
      <c r="I451" s="9" t="s">
        <v>1293</v>
      </c>
      <c r="J451" s="75" t="s">
        <v>19</v>
      </c>
      <c r="K451" s="35" t="s">
        <v>1290</v>
      </c>
      <c r="L451" s="62">
        <v>80</v>
      </c>
      <c r="M451" s="8">
        <f t="shared" si="47"/>
        <v>1</v>
      </c>
      <c r="N451" s="10" t="s">
        <v>50</v>
      </c>
      <c r="O451" s="23"/>
    </row>
    <row r="452" s="1" customFormat="1" ht="13.5" customHeight="1" spans="1:15">
      <c r="A452" s="8">
        <f t="shared" si="53"/>
        <v>447</v>
      </c>
      <c r="B452" s="44" t="s">
        <v>501</v>
      </c>
      <c r="C452" s="44" t="s">
        <v>43</v>
      </c>
      <c r="D452" s="45" t="s">
        <v>44</v>
      </c>
      <c r="E452" s="9" t="s">
        <v>1291</v>
      </c>
      <c r="F452" s="16" t="s">
        <v>534</v>
      </c>
      <c r="G452" s="35" t="s">
        <v>43</v>
      </c>
      <c r="H452" s="52" t="s">
        <v>44</v>
      </c>
      <c r="I452" s="9" t="s">
        <v>1294</v>
      </c>
      <c r="J452" s="75" t="s">
        <v>19</v>
      </c>
      <c r="K452" s="35" t="s">
        <v>1290</v>
      </c>
      <c r="L452" s="52">
        <v>80</v>
      </c>
      <c r="M452" s="8">
        <f t="shared" si="47"/>
        <v>1</v>
      </c>
      <c r="N452" s="10" t="s">
        <v>50</v>
      </c>
      <c r="O452" s="23"/>
    </row>
    <row r="453" s="1" customFormat="1" ht="13.5" customHeight="1" spans="1:15">
      <c r="A453" s="8">
        <f t="shared" si="53"/>
        <v>448</v>
      </c>
      <c r="B453" s="44" t="s">
        <v>1295</v>
      </c>
      <c r="C453" s="44" t="s">
        <v>43</v>
      </c>
      <c r="D453" s="45" t="s">
        <v>44</v>
      </c>
      <c r="E453" s="9" t="s">
        <v>1293</v>
      </c>
      <c r="F453" s="57" t="s">
        <v>1296</v>
      </c>
      <c r="G453" s="35" t="s">
        <v>43</v>
      </c>
      <c r="H453" s="52" t="s">
        <v>44</v>
      </c>
      <c r="I453" s="23" t="s">
        <v>1284</v>
      </c>
      <c r="J453" s="75" t="s">
        <v>19</v>
      </c>
      <c r="K453" s="35" t="s">
        <v>1290</v>
      </c>
      <c r="L453" s="52">
        <v>80</v>
      </c>
      <c r="M453" s="8">
        <f t="shared" si="47"/>
        <v>1</v>
      </c>
      <c r="N453" s="10" t="s">
        <v>50</v>
      </c>
      <c r="O453" s="23"/>
    </row>
    <row r="454" s="1" customFormat="1" ht="13.5" customHeight="1" spans="1:15">
      <c r="A454" s="8">
        <f t="shared" si="53"/>
        <v>449</v>
      </c>
      <c r="B454" s="44" t="s">
        <v>1297</v>
      </c>
      <c r="C454" s="44" t="s">
        <v>43</v>
      </c>
      <c r="D454" s="45" t="s">
        <v>44</v>
      </c>
      <c r="E454" s="114" t="s">
        <v>1291</v>
      </c>
      <c r="F454" s="57" t="s">
        <v>1296</v>
      </c>
      <c r="G454" s="35" t="s">
        <v>43</v>
      </c>
      <c r="H454" s="52" t="s">
        <v>44</v>
      </c>
      <c r="I454" s="23" t="s">
        <v>1284</v>
      </c>
      <c r="J454" s="75" t="s">
        <v>19</v>
      </c>
      <c r="K454" s="35" t="s">
        <v>1290</v>
      </c>
      <c r="L454" s="52">
        <v>80</v>
      </c>
      <c r="M454" s="8">
        <f t="shared" si="47"/>
        <v>1</v>
      </c>
      <c r="N454" s="10" t="s">
        <v>50</v>
      </c>
      <c r="O454" s="23"/>
    </row>
    <row r="455" s="1" customFormat="1" ht="13.5" customHeight="1" spans="1:15">
      <c r="A455" s="8">
        <f t="shared" si="53"/>
        <v>450</v>
      </c>
      <c r="B455" s="103" t="s">
        <v>712</v>
      </c>
      <c r="C455" s="36" t="s">
        <v>43</v>
      </c>
      <c r="D455" s="45" t="s">
        <v>44</v>
      </c>
      <c r="E455" s="9" t="s">
        <v>1298</v>
      </c>
      <c r="F455" s="23" t="s">
        <v>1299</v>
      </c>
      <c r="G455" s="35" t="s">
        <v>43</v>
      </c>
      <c r="H455" s="52" t="s">
        <v>44</v>
      </c>
      <c r="I455" s="23" t="s">
        <v>1298</v>
      </c>
      <c r="J455" s="75" t="s">
        <v>19</v>
      </c>
      <c r="K455" s="35" t="s">
        <v>1290</v>
      </c>
      <c r="L455" s="52">
        <v>80</v>
      </c>
      <c r="M455" s="8">
        <f t="shared" si="47"/>
        <v>1</v>
      </c>
      <c r="N455" s="10" t="s">
        <v>50</v>
      </c>
      <c r="O455" s="23"/>
    </row>
    <row r="456" s="1" customFormat="1" ht="13.5" customHeight="1" spans="1:15">
      <c r="A456" s="8">
        <f t="shared" si="53"/>
        <v>451</v>
      </c>
      <c r="B456" s="103" t="s">
        <v>1300</v>
      </c>
      <c r="C456" s="36" t="s">
        <v>43</v>
      </c>
      <c r="D456" s="45" t="s">
        <v>44</v>
      </c>
      <c r="E456" s="9" t="s">
        <v>1298</v>
      </c>
      <c r="F456" s="23" t="s">
        <v>1301</v>
      </c>
      <c r="G456" s="35" t="s">
        <v>43</v>
      </c>
      <c r="H456" s="52" t="s">
        <v>44</v>
      </c>
      <c r="I456" s="23" t="s">
        <v>1302</v>
      </c>
      <c r="J456" s="75" t="s">
        <v>19</v>
      </c>
      <c r="K456" s="35" t="s">
        <v>1290</v>
      </c>
      <c r="L456" s="52">
        <v>80</v>
      </c>
      <c r="M456" s="8">
        <f t="shared" si="47"/>
        <v>1</v>
      </c>
      <c r="N456" s="10" t="s">
        <v>50</v>
      </c>
      <c r="O456" s="23"/>
    </row>
    <row r="457" s="1" customFormat="1" ht="13.5" customHeight="1" spans="1:15">
      <c r="A457" s="8">
        <f t="shared" ref="A457:A466" si="54">ROW()-5</f>
        <v>452</v>
      </c>
      <c r="B457" s="16" t="s">
        <v>1303</v>
      </c>
      <c r="C457" s="36" t="s">
        <v>43</v>
      </c>
      <c r="D457" s="45" t="s">
        <v>44</v>
      </c>
      <c r="E457" s="16" t="s">
        <v>1304</v>
      </c>
      <c r="F457" s="23" t="s">
        <v>206</v>
      </c>
      <c r="G457" s="35" t="s">
        <v>43</v>
      </c>
      <c r="H457" s="52" t="s">
        <v>44</v>
      </c>
      <c r="I457" s="23" t="s">
        <v>1278</v>
      </c>
      <c r="J457" s="75" t="s">
        <v>19</v>
      </c>
      <c r="K457" s="35" t="s">
        <v>1305</v>
      </c>
      <c r="L457" s="52">
        <v>80</v>
      </c>
      <c r="M457" s="8">
        <f t="shared" si="47"/>
        <v>1</v>
      </c>
      <c r="N457" s="10" t="s">
        <v>50</v>
      </c>
      <c r="O457" s="23"/>
    </row>
    <row r="458" s="1" customFormat="1" ht="12" spans="1:15">
      <c r="A458" s="8">
        <f t="shared" si="54"/>
        <v>453</v>
      </c>
      <c r="B458" s="103" t="s">
        <v>670</v>
      </c>
      <c r="C458" s="36" t="s">
        <v>43</v>
      </c>
      <c r="D458" s="45" t="s">
        <v>44</v>
      </c>
      <c r="E458" s="89" t="s">
        <v>671</v>
      </c>
      <c r="F458" s="100" t="s">
        <v>1306</v>
      </c>
      <c r="G458" s="35" t="s">
        <v>43</v>
      </c>
      <c r="H458" s="52" t="s">
        <v>44</v>
      </c>
      <c r="I458" s="23" t="s">
        <v>1307</v>
      </c>
      <c r="J458" s="75" t="s">
        <v>19</v>
      </c>
      <c r="K458" s="35" t="s">
        <v>1305</v>
      </c>
      <c r="L458" s="52">
        <v>80</v>
      </c>
      <c r="M458" s="8">
        <f t="shared" si="47"/>
        <v>1</v>
      </c>
      <c r="N458" s="10" t="s">
        <v>50</v>
      </c>
      <c r="O458" s="23"/>
    </row>
    <row r="459" s="1" customFormat="1" ht="12" spans="1:15">
      <c r="A459" s="8">
        <f t="shared" si="54"/>
        <v>454</v>
      </c>
      <c r="B459" s="103" t="s">
        <v>1308</v>
      </c>
      <c r="C459" s="36" t="s">
        <v>43</v>
      </c>
      <c r="D459" s="45" t="s">
        <v>44</v>
      </c>
      <c r="E459" s="9" t="s">
        <v>1293</v>
      </c>
      <c r="F459" s="23" t="s">
        <v>1309</v>
      </c>
      <c r="G459" s="35" t="s">
        <v>43</v>
      </c>
      <c r="H459" s="52" t="s">
        <v>44</v>
      </c>
      <c r="I459" s="23" t="s">
        <v>1310</v>
      </c>
      <c r="J459" s="75" t="s">
        <v>19</v>
      </c>
      <c r="K459" s="35" t="s">
        <v>1305</v>
      </c>
      <c r="L459" s="52">
        <v>80</v>
      </c>
      <c r="M459" s="8">
        <f t="shared" si="47"/>
        <v>1</v>
      </c>
      <c r="N459" s="10" t="s">
        <v>50</v>
      </c>
      <c r="O459" s="23"/>
    </row>
    <row r="460" s="1" customFormat="1" ht="12" spans="1:15">
      <c r="A460" s="8">
        <f t="shared" si="54"/>
        <v>455</v>
      </c>
      <c r="B460" s="16" t="s">
        <v>955</v>
      </c>
      <c r="C460" s="36" t="s">
        <v>77</v>
      </c>
      <c r="D460" s="45" t="s">
        <v>44</v>
      </c>
      <c r="E460" s="9" t="s">
        <v>1266</v>
      </c>
      <c r="F460" s="100" t="s">
        <v>1311</v>
      </c>
      <c r="G460" s="35" t="s">
        <v>77</v>
      </c>
      <c r="H460" s="52" t="s">
        <v>44</v>
      </c>
      <c r="I460" s="23" t="s">
        <v>1278</v>
      </c>
      <c r="J460" s="75" t="s">
        <v>19</v>
      </c>
      <c r="K460" s="35" t="s">
        <v>1305</v>
      </c>
      <c r="L460" s="52">
        <v>80</v>
      </c>
      <c r="M460" s="8">
        <f t="shared" si="47"/>
        <v>1</v>
      </c>
      <c r="N460" s="10" t="s">
        <v>50</v>
      </c>
      <c r="O460" s="23"/>
    </row>
    <row r="461" s="1" customFormat="1" ht="12" spans="1:15">
      <c r="A461" s="8">
        <f t="shared" si="54"/>
        <v>456</v>
      </c>
      <c r="B461" s="103" t="s">
        <v>265</v>
      </c>
      <c r="C461" s="36" t="s">
        <v>43</v>
      </c>
      <c r="D461" s="45" t="s">
        <v>44</v>
      </c>
      <c r="E461" s="9" t="s">
        <v>1272</v>
      </c>
      <c r="F461" s="23" t="s">
        <v>1312</v>
      </c>
      <c r="G461" s="35" t="s">
        <v>43</v>
      </c>
      <c r="H461" s="52" t="s">
        <v>44</v>
      </c>
      <c r="I461" s="23" t="s">
        <v>1313</v>
      </c>
      <c r="J461" s="75" t="s">
        <v>19</v>
      </c>
      <c r="K461" s="35" t="s">
        <v>1290</v>
      </c>
      <c r="L461" s="52">
        <v>80</v>
      </c>
      <c r="M461" s="8">
        <f t="shared" si="47"/>
        <v>1</v>
      </c>
      <c r="N461" s="10" t="s">
        <v>50</v>
      </c>
      <c r="O461" s="23"/>
    </row>
    <row r="462" s="1" customFormat="1" ht="12" spans="1:15">
      <c r="A462" s="8">
        <f t="shared" si="54"/>
        <v>457</v>
      </c>
      <c r="B462" s="103" t="s">
        <v>1314</v>
      </c>
      <c r="C462" s="36" t="s">
        <v>77</v>
      </c>
      <c r="D462" s="45" t="s">
        <v>44</v>
      </c>
      <c r="E462" s="89" t="s">
        <v>1286</v>
      </c>
      <c r="F462" s="100" t="s">
        <v>1315</v>
      </c>
      <c r="G462" s="35" t="s">
        <v>77</v>
      </c>
      <c r="H462" s="52" t="s">
        <v>44</v>
      </c>
      <c r="I462" s="23" t="s">
        <v>1302</v>
      </c>
      <c r="J462" s="75" t="s">
        <v>19</v>
      </c>
      <c r="K462" s="35" t="s">
        <v>1290</v>
      </c>
      <c r="L462" s="52">
        <v>80</v>
      </c>
      <c r="M462" s="8">
        <f t="shared" si="47"/>
        <v>1</v>
      </c>
      <c r="N462" s="10" t="s">
        <v>50</v>
      </c>
      <c r="O462" s="23"/>
    </row>
    <row r="463" s="1" customFormat="1" ht="12" spans="1:15">
      <c r="A463" s="8">
        <f t="shared" si="54"/>
        <v>458</v>
      </c>
      <c r="B463" s="103" t="s">
        <v>1316</v>
      </c>
      <c r="C463" s="36" t="s">
        <v>77</v>
      </c>
      <c r="D463" s="45" t="s">
        <v>44</v>
      </c>
      <c r="E463" s="89" t="s">
        <v>1310</v>
      </c>
      <c r="F463" s="100" t="s">
        <v>1317</v>
      </c>
      <c r="G463" s="35" t="s">
        <v>77</v>
      </c>
      <c r="H463" s="52" t="s">
        <v>44</v>
      </c>
      <c r="I463" s="23" t="s">
        <v>1294</v>
      </c>
      <c r="J463" s="75" t="s">
        <v>19</v>
      </c>
      <c r="K463" s="35" t="s">
        <v>1290</v>
      </c>
      <c r="L463" s="52">
        <v>80</v>
      </c>
      <c r="M463" s="8">
        <f t="shared" si="47"/>
        <v>1</v>
      </c>
      <c r="N463" s="10" t="s">
        <v>50</v>
      </c>
      <c r="O463" s="23"/>
    </row>
    <row r="464" s="1" customFormat="1" ht="12" spans="1:15">
      <c r="A464" s="8">
        <f t="shared" si="54"/>
        <v>459</v>
      </c>
      <c r="B464" s="103" t="s">
        <v>1318</v>
      </c>
      <c r="C464" s="36" t="s">
        <v>43</v>
      </c>
      <c r="D464" s="45" t="s">
        <v>44</v>
      </c>
      <c r="E464" s="9" t="s">
        <v>1319</v>
      </c>
      <c r="F464" s="23" t="s">
        <v>1320</v>
      </c>
      <c r="G464" s="35" t="s">
        <v>43</v>
      </c>
      <c r="H464" s="52" t="s">
        <v>44</v>
      </c>
      <c r="I464" s="23" t="s">
        <v>1274</v>
      </c>
      <c r="J464" s="75" t="s">
        <v>19</v>
      </c>
      <c r="K464" s="35" t="s">
        <v>1290</v>
      </c>
      <c r="L464" s="52">
        <v>80</v>
      </c>
      <c r="M464" s="8">
        <f t="shared" si="47"/>
        <v>1</v>
      </c>
      <c r="N464" s="10" t="s">
        <v>50</v>
      </c>
      <c r="O464" s="23"/>
    </row>
    <row r="465" s="1" customFormat="1" ht="12" spans="1:15">
      <c r="A465" s="8">
        <f t="shared" si="54"/>
        <v>460</v>
      </c>
      <c r="B465" s="16" t="s">
        <v>441</v>
      </c>
      <c r="C465" s="36" t="s">
        <v>77</v>
      </c>
      <c r="D465" s="45" t="s">
        <v>44</v>
      </c>
      <c r="E465" s="9" t="s">
        <v>1310</v>
      </c>
      <c r="F465" s="100" t="s">
        <v>1320</v>
      </c>
      <c r="G465" s="35" t="s">
        <v>77</v>
      </c>
      <c r="H465" s="52" t="s">
        <v>44</v>
      </c>
      <c r="I465" s="23" t="s">
        <v>1274</v>
      </c>
      <c r="J465" s="75" t="s">
        <v>19</v>
      </c>
      <c r="K465" s="35" t="s">
        <v>1290</v>
      </c>
      <c r="L465" s="52">
        <v>80</v>
      </c>
      <c r="M465" s="8">
        <f t="shared" ref="M465:M528" si="55">L465/80</f>
        <v>1</v>
      </c>
      <c r="N465" s="10" t="s">
        <v>50</v>
      </c>
      <c r="O465" s="23"/>
    </row>
    <row r="466" s="1" customFormat="1" ht="12" spans="1:15">
      <c r="A466" s="8">
        <f t="shared" si="54"/>
        <v>461</v>
      </c>
      <c r="B466" s="103" t="s">
        <v>834</v>
      </c>
      <c r="C466" s="36" t="s">
        <v>77</v>
      </c>
      <c r="D466" s="45" t="s">
        <v>44</v>
      </c>
      <c r="E466" s="89" t="s">
        <v>1286</v>
      </c>
      <c r="F466" s="100" t="s">
        <v>967</v>
      </c>
      <c r="G466" s="35" t="s">
        <v>77</v>
      </c>
      <c r="H466" s="52" t="s">
        <v>44</v>
      </c>
      <c r="I466" s="23" t="s">
        <v>1321</v>
      </c>
      <c r="J466" s="75" t="s">
        <v>19</v>
      </c>
      <c r="K466" s="35" t="s">
        <v>1290</v>
      </c>
      <c r="L466" s="52">
        <v>80</v>
      </c>
      <c r="M466" s="8">
        <f t="shared" si="55"/>
        <v>1</v>
      </c>
      <c r="N466" s="10" t="s">
        <v>50</v>
      </c>
      <c r="O466" s="23"/>
    </row>
    <row r="467" s="1" customFormat="1" ht="12" spans="1:15">
      <c r="A467" s="8">
        <f t="shared" ref="A467:A476" si="56">ROW()-5</f>
        <v>462</v>
      </c>
      <c r="B467" s="103" t="s">
        <v>932</v>
      </c>
      <c r="C467" s="36" t="s">
        <v>43</v>
      </c>
      <c r="D467" s="45" t="s">
        <v>44</v>
      </c>
      <c r="E467" s="9" t="s">
        <v>774</v>
      </c>
      <c r="F467" s="23" t="s">
        <v>1322</v>
      </c>
      <c r="G467" s="35" t="s">
        <v>43</v>
      </c>
      <c r="H467" s="52" t="s">
        <v>44</v>
      </c>
      <c r="I467" s="23" t="s">
        <v>740</v>
      </c>
      <c r="J467" s="75" t="s">
        <v>19</v>
      </c>
      <c r="K467" s="35" t="s">
        <v>1323</v>
      </c>
      <c r="L467" s="52">
        <v>80</v>
      </c>
      <c r="M467" s="8">
        <f t="shared" si="55"/>
        <v>1</v>
      </c>
      <c r="N467" s="10" t="s">
        <v>50</v>
      </c>
      <c r="O467" s="23"/>
    </row>
    <row r="468" s="1" customFormat="1" ht="12" spans="1:15">
      <c r="A468" s="8">
        <f t="shared" si="56"/>
        <v>463</v>
      </c>
      <c r="B468" s="16" t="s">
        <v>1324</v>
      </c>
      <c r="C468" s="35" t="s">
        <v>43</v>
      </c>
      <c r="D468" s="45" t="s">
        <v>44</v>
      </c>
      <c r="E468" s="9" t="s">
        <v>1319</v>
      </c>
      <c r="F468" s="100" t="s">
        <v>1325</v>
      </c>
      <c r="G468" s="35" t="s">
        <v>43</v>
      </c>
      <c r="H468" s="52" t="s">
        <v>44</v>
      </c>
      <c r="I468" s="23" t="s">
        <v>1307</v>
      </c>
      <c r="J468" s="75" t="s">
        <v>19</v>
      </c>
      <c r="K468" s="35" t="s">
        <v>1326</v>
      </c>
      <c r="L468" s="52">
        <v>80</v>
      </c>
      <c r="M468" s="8">
        <f t="shared" si="55"/>
        <v>1</v>
      </c>
      <c r="N468" s="10" t="s">
        <v>50</v>
      </c>
      <c r="O468" s="23"/>
    </row>
    <row r="469" s="1" customFormat="1" ht="12" spans="1:15">
      <c r="A469" s="8">
        <f t="shared" si="56"/>
        <v>464</v>
      </c>
      <c r="B469" s="103" t="s">
        <v>1327</v>
      </c>
      <c r="C469" s="36" t="s">
        <v>43</v>
      </c>
      <c r="D469" s="45" t="s">
        <v>44</v>
      </c>
      <c r="E469" s="9" t="s">
        <v>479</v>
      </c>
      <c r="F469" s="23" t="s">
        <v>830</v>
      </c>
      <c r="G469" s="35" t="s">
        <v>43</v>
      </c>
      <c r="H469" s="52" t="s">
        <v>44</v>
      </c>
      <c r="I469" s="23" t="s">
        <v>433</v>
      </c>
      <c r="J469" s="75" t="s">
        <v>19</v>
      </c>
      <c r="K469" s="35" t="s">
        <v>1323</v>
      </c>
      <c r="L469" s="52">
        <v>80</v>
      </c>
      <c r="M469" s="8">
        <f t="shared" si="55"/>
        <v>1</v>
      </c>
      <c r="N469" s="10" t="s">
        <v>50</v>
      </c>
      <c r="O469" s="23"/>
    </row>
    <row r="470" s="1" customFormat="1" ht="12" spans="1:15">
      <c r="A470" s="8">
        <f t="shared" si="56"/>
        <v>465</v>
      </c>
      <c r="B470" s="16" t="s">
        <v>1328</v>
      </c>
      <c r="C470" s="36" t="s">
        <v>43</v>
      </c>
      <c r="D470" s="45" t="s">
        <v>44</v>
      </c>
      <c r="E470" s="9" t="s">
        <v>1272</v>
      </c>
      <c r="F470" s="23" t="s">
        <v>1329</v>
      </c>
      <c r="G470" s="35" t="s">
        <v>43</v>
      </c>
      <c r="H470" s="52" t="s">
        <v>44</v>
      </c>
      <c r="I470" s="23" t="s">
        <v>1321</v>
      </c>
      <c r="J470" s="75" t="s">
        <v>19</v>
      </c>
      <c r="K470" s="35" t="s">
        <v>1323</v>
      </c>
      <c r="L470" s="52">
        <v>80</v>
      </c>
      <c r="M470" s="8">
        <f t="shared" si="55"/>
        <v>1</v>
      </c>
      <c r="N470" s="10" t="s">
        <v>50</v>
      </c>
      <c r="O470" s="23"/>
    </row>
    <row r="471" s="1" customFormat="1" ht="12" spans="1:15">
      <c r="A471" s="8">
        <f t="shared" si="56"/>
        <v>466</v>
      </c>
      <c r="B471" s="103" t="s">
        <v>1330</v>
      </c>
      <c r="C471" s="36" t="s">
        <v>43</v>
      </c>
      <c r="D471" s="45" t="s">
        <v>44</v>
      </c>
      <c r="E471" s="89" t="s">
        <v>1319</v>
      </c>
      <c r="F471" s="100" t="s">
        <v>1331</v>
      </c>
      <c r="G471" s="35" t="s">
        <v>43</v>
      </c>
      <c r="H471" s="52" t="s">
        <v>44</v>
      </c>
      <c r="I471" s="23" t="s">
        <v>1274</v>
      </c>
      <c r="J471" s="75" t="s">
        <v>19</v>
      </c>
      <c r="K471" s="35" t="s">
        <v>1323</v>
      </c>
      <c r="L471" s="52">
        <v>80</v>
      </c>
      <c r="M471" s="8">
        <f t="shared" si="55"/>
        <v>1</v>
      </c>
      <c r="N471" s="10" t="s">
        <v>50</v>
      </c>
      <c r="O471" s="23"/>
    </row>
    <row r="472" s="1" customFormat="1" ht="12" spans="1:15">
      <c r="A472" s="8">
        <f t="shared" si="56"/>
        <v>467</v>
      </c>
      <c r="B472" s="103" t="s">
        <v>115</v>
      </c>
      <c r="C472" s="36" t="s">
        <v>43</v>
      </c>
      <c r="D472" s="45" t="s">
        <v>44</v>
      </c>
      <c r="E472" s="9" t="s">
        <v>1293</v>
      </c>
      <c r="F472" s="23" t="s">
        <v>618</v>
      </c>
      <c r="G472" s="35" t="s">
        <v>43</v>
      </c>
      <c r="H472" s="52" t="s">
        <v>44</v>
      </c>
      <c r="I472" s="23" t="s">
        <v>1269</v>
      </c>
      <c r="J472" s="75" t="s">
        <v>19</v>
      </c>
      <c r="K472" s="35" t="s">
        <v>1326</v>
      </c>
      <c r="L472" s="52">
        <v>80</v>
      </c>
      <c r="M472" s="8">
        <f t="shared" si="55"/>
        <v>1</v>
      </c>
      <c r="N472" s="10" t="s">
        <v>50</v>
      </c>
      <c r="O472" s="23"/>
    </row>
    <row r="473" s="1" customFormat="1" ht="12" spans="1:15">
      <c r="A473" s="8">
        <f t="shared" si="56"/>
        <v>468</v>
      </c>
      <c r="B473" s="98" t="s">
        <v>1332</v>
      </c>
      <c r="C473" s="36" t="s">
        <v>43</v>
      </c>
      <c r="D473" s="23" t="s">
        <v>44</v>
      </c>
      <c r="E473" s="98" t="s">
        <v>1319</v>
      </c>
      <c r="F473" s="100" t="s">
        <v>1333</v>
      </c>
      <c r="G473" s="35" t="s">
        <v>43</v>
      </c>
      <c r="H473" s="52" t="s">
        <v>44</v>
      </c>
      <c r="I473" s="16" t="s">
        <v>1304</v>
      </c>
      <c r="J473" s="98" t="s">
        <v>19</v>
      </c>
      <c r="K473" s="35" t="s">
        <v>1323</v>
      </c>
      <c r="L473" s="23">
        <v>80</v>
      </c>
      <c r="M473" s="8">
        <f t="shared" si="55"/>
        <v>1</v>
      </c>
      <c r="N473" s="123" t="s">
        <v>50</v>
      </c>
      <c r="O473" s="23"/>
    </row>
    <row r="474" s="1" customFormat="1" ht="12" spans="1:15">
      <c r="A474" s="8">
        <f t="shared" si="56"/>
        <v>469</v>
      </c>
      <c r="B474" s="98" t="s">
        <v>1334</v>
      </c>
      <c r="C474" s="36" t="s">
        <v>43</v>
      </c>
      <c r="D474" s="23" t="s">
        <v>44</v>
      </c>
      <c r="E474" s="98" t="s">
        <v>641</v>
      </c>
      <c r="F474" s="23" t="s">
        <v>1335</v>
      </c>
      <c r="G474" s="35" t="s">
        <v>43</v>
      </c>
      <c r="H474" s="52" t="s">
        <v>44</v>
      </c>
      <c r="I474" s="16" t="s">
        <v>935</v>
      </c>
      <c r="J474" s="98" t="s">
        <v>19</v>
      </c>
      <c r="K474" s="35" t="s">
        <v>1323</v>
      </c>
      <c r="L474" s="23">
        <v>80</v>
      </c>
      <c r="M474" s="8">
        <f t="shared" si="55"/>
        <v>1</v>
      </c>
      <c r="N474" s="123" t="s">
        <v>50</v>
      </c>
      <c r="O474" s="23"/>
    </row>
    <row r="475" s="1" customFormat="1" ht="12" spans="1:15">
      <c r="A475" s="8">
        <f t="shared" si="56"/>
        <v>470</v>
      </c>
      <c r="B475" s="98" t="s">
        <v>1336</v>
      </c>
      <c r="C475" s="104" t="s">
        <v>43</v>
      </c>
      <c r="D475" s="23" t="s">
        <v>44</v>
      </c>
      <c r="E475" s="98" t="s">
        <v>105</v>
      </c>
      <c r="F475" s="98" t="s">
        <v>1337</v>
      </c>
      <c r="G475" s="98" t="s">
        <v>43</v>
      </c>
      <c r="H475" s="52" t="s">
        <v>44</v>
      </c>
      <c r="I475" s="98" t="s">
        <v>1338</v>
      </c>
      <c r="J475" s="98" t="s">
        <v>19</v>
      </c>
      <c r="K475" s="35" t="s">
        <v>1323</v>
      </c>
      <c r="L475" s="98">
        <v>80</v>
      </c>
      <c r="M475" s="8">
        <f t="shared" si="55"/>
        <v>1</v>
      </c>
      <c r="N475" s="10" t="s">
        <v>50</v>
      </c>
      <c r="O475" s="23"/>
    </row>
    <row r="476" s="1" customFormat="1" ht="12" spans="1:15">
      <c r="A476" s="8">
        <f t="shared" si="56"/>
        <v>471</v>
      </c>
      <c r="B476" s="98" t="s">
        <v>703</v>
      </c>
      <c r="C476" s="105" t="s">
        <v>43</v>
      </c>
      <c r="D476" s="23" t="s">
        <v>44</v>
      </c>
      <c r="E476" s="98" t="s">
        <v>1272</v>
      </c>
      <c r="F476" s="98" t="s">
        <v>1339</v>
      </c>
      <c r="G476" s="98" t="s">
        <v>43</v>
      </c>
      <c r="H476" s="52" t="s">
        <v>44</v>
      </c>
      <c r="I476" s="98" t="s">
        <v>1280</v>
      </c>
      <c r="J476" s="98" t="s">
        <v>19</v>
      </c>
      <c r="K476" s="35" t="s">
        <v>1323</v>
      </c>
      <c r="L476" s="98">
        <v>80</v>
      </c>
      <c r="M476" s="8">
        <f t="shared" si="55"/>
        <v>1</v>
      </c>
      <c r="N476" s="10" t="s">
        <v>50</v>
      </c>
      <c r="O476" s="23"/>
    </row>
    <row r="477" s="1" customFormat="1" ht="12" spans="1:15">
      <c r="A477" s="8">
        <f t="shared" ref="A477:A486" si="57">ROW()-5</f>
        <v>472</v>
      </c>
      <c r="B477" s="98" t="s">
        <v>1340</v>
      </c>
      <c r="C477" s="104" t="s">
        <v>43</v>
      </c>
      <c r="D477" s="23" t="s">
        <v>44</v>
      </c>
      <c r="E477" s="98" t="s">
        <v>1319</v>
      </c>
      <c r="F477" s="98" t="s">
        <v>1341</v>
      </c>
      <c r="G477" s="98" t="s">
        <v>43</v>
      </c>
      <c r="H477" s="52" t="s">
        <v>44</v>
      </c>
      <c r="I477" s="98" t="s">
        <v>1342</v>
      </c>
      <c r="J477" s="98" t="s">
        <v>19</v>
      </c>
      <c r="K477" s="35" t="s">
        <v>1323</v>
      </c>
      <c r="L477" s="98">
        <v>80</v>
      </c>
      <c r="M477" s="8">
        <f t="shared" si="55"/>
        <v>1</v>
      </c>
      <c r="N477" s="10" t="s">
        <v>50</v>
      </c>
      <c r="O477" s="23"/>
    </row>
    <row r="478" s="1" customFormat="1" ht="12" spans="1:15">
      <c r="A478" s="8">
        <f t="shared" si="57"/>
        <v>473</v>
      </c>
      <c r="B478" s="98" t="s">
        <v>1343</v>
      </c>
      <c r="C478" s="105" t="s">
        <v>43</v>
      </c>
      <c r="D478" s="23" t="s">
        <v>44</v>
      </c>
      <c r="E478" s="98" t="s">
        <v>1319</v>
      </c>
      <c r="F478" s="98" t="s">
        <v>1344</v>
      </c>
      <c r="G478" s="98" t="s">
        <v>43</v>
      </c>
      <c r="H478" s="52" t="s">
        <v>44</v>
      </c>
      <c r="I478" s="118" t="s">
        <v>1345</v>
      </c>
      <c r="J478" s="98" t="s">
        <v>19</v>
      </c>
      <c r="K478" s="35" t="s">
        <v>1323</v>
      </c>
      <c r="L478" s="98">
        <v>80</v>
      </c>
      <c r="M478" s="8">
        <f t="shared" si="55"/>
        <v>1</v>
      </c>
      <c r="N478" s="123" t="s">
        <v>50</v>
      </c>
      <c r="O478" s="23"/>
    </row>
    <row r="479" s="1" customFormat="1" ht="12" spans="1:15">
      <c r="A479" s="8">
        <f t="shared" si="57"/>
        <v>474</v>
      </c>
      <c r="B479" s="98" t="s">
        <v>1346</v>
      </c>
      <c r="C479" s="106" t="s">
        <v>43</v>
      </c>
      <c r="D479" s="23" t="s">
        <v>44</v>
      </c>
      <c r="E479" s="98" t="s">
        <v>214</v>
      </c>
      <c r="F479" s="98" t="s">
        <v>1347</v>
      </c>
      <c r="G479" s="98" t="s">
        <v>43</v>
      </c>
      <c r="H479" s="52" t="s">
        <v>44</v>
      </c>
      <c r="I479" s="98" t="s">
        <v>1348</v>
      </c>
      <c r="J479" s="98" t="s">
        <v>19</v>
      </c>
      <c r="K479" s="35" t="s">
        <v>1323</v>
      </c>
      <c r="L479" s="119">
        <v>80</v>
      </c>
      <c r="M479" s="8">
        <f t="shared" si="55"/>
        <v>1</v>
      </c>
      <c r="N479" s="10" t="s">
        <v>50</v>
      </c>
      <c r="O479" s="23"/>
    </row>
    <row r="480" s="1" customFormat="1" ht="12" spans="1:15">
      <c r="A480" s="8">
        <f t="shared" si="57"/>
        <v>475</v>
      </c>
      <c r="B480" s="98" t="s">
        <v>1349</v>
      </c>
      <c r="C480" s="41" t="s">
        <v>43</v>
      </c>
      <c r="D480" s="23" t="s">
        <v>44</v>
      </c>
      <c r="E480" s="98" t="s">
        <v>1321</v>
      </c>
      <c r="F480" s="98" t="s">
        <v>1350</v>
      </c>
      <c r="G480" s="98" t="s">
        <v>43</v>
      </c>
      <c r="H480" s="52" t="s">
        <v>44</v>
      </c>
      <c r="I480" s="98" t="s">
        <v>1304</v>
      </c>
      <c r="J480" s="98" t="s">
        <v>19</v>
      </c>
      <c r="K480" s="35" t="s">
        <v>1323</v>
      </c>
      <c r="L480" s="119">
        <v>80</v>
      </c>
      <c r="M480" s="8">
        <f t="shared" si="55"/>
        <v>1</v>
      </c>
      <c r="N480" s="10" t="s">
        <v>50</v>
      </c>
      <c r="O480" s="23"/>
    </row>
    <row r="481" s="1" customFormat="1" ht="12" spans="1:15">
      <c r="A481" s="8">
        <f t="shared" si="57"/>
        <v>476</v>
      </c>
      <c r="B481" s="98" t="s">
        <v>563</v>
      </c>
      <c r="C481" s="106" t="s">
        <v>43</v>
      </c>
      <c r="D481" s="23" t="s">
        <v>44</v>
      </c>
      <c r="E481" s="98" t="s">
        <v>1351</v>
      </c>
      <c r="F481" s="98" t="s">
        <v>1352</v>
      </c>
      <c r="G481" s="98" t="s">
        <v>43</v>
      </c>
      <c r="H481" s="52" t="s">
        <v>44</v>
      </c>
      <c r="I481" s="98" t="s">
        <v>692</v>
      </c>
      <c r="J481" s="98" t="s">
        <v>19</v>
      </c>
      <c r="K481" s="35" t="s">
        <v>1323</v>
      </c>
      <c r="L481" s="119">
        <v>80</v>
      </c>
      <c r="M481" s="8">
        <f t="shared" si="55"/>
        <v>1</v>
      </c>
      <c r="N481" s="10" t="s">
        <v>50</v>
      </c>
      <c r="O481" s="23"/>
    </row>
    <row r="482" s="1" customFormat="1" ht="12" spans="1:15">
      <c r="A482" s="8">
        <f t="shared" si="57"/>
        <v>477</v>
      </c>
      <c r="B482" s="98" t="s">
        <v>1353</v>
      </c>
      <c r="C482" s="106" t="s">
        <v>77</v>
      </c>
      <c r="D482" s="23" t="s">
        <v>44</v>
      </c>
      <c r="E482" s="98" t="s">
        <v>1264</v>
      </c>
      <c r="F482" s="98" t="s">
        <v>1354</v>
      </c>
      <c r="G482" s="98" t="s">
        <v>77</v>
      </c>
      <c r="H482" s="52" t="s">
        <v>44</v>
      </c>
      <c r="I482" s="98" t="s">
        <v>1260</v>
      </c>
      <c r="J482" s="98" t="s">
        <v>19</v>
      </c>
      <c r="K482" s="35" t="s">
        <v>1254</v>
      </c>
      <c r="L482" s="119">
        <v>80</v>
      </c>
      <c r="M482" s="8">
        <f t="shared" si="55"/>
        <v>1</v>
      </c>
      <c r="N482" s="10" t="s">
        <v>50</v>
      </c>
      <c r="O482" s="23"/>
    </row>
    <row r="483" s="1" customFormat="1" ht="12" spans="1:15">
      <c r="A483" s="8">
        <f t="shared" si="57"/>
        <v>478</v>
      </c>
      <c r="B483" s="98" t="s">
        <v>1355</v>
      </c>
      <c r="C483" s="106" t="s">
        <v>77</v>
      </c>
      <c r="D483" s="23" t="s">
        <v>44</v>
      </c>
      <c r="E483" s="98" t="s">
        <v>1256</v>
      </c>
      <c r="F483" s="98" t="s">
        <v>1356</v>
      </c>
      <c r="G483" s="98" t="s">
        <v>77</v>
      </c>
      <c r="H483" s="52" t="s">
        <v>44</v>
      </c>
      <c r="I483" s="98" t="s">
        <v>1284</v>
      </c>
      <c r="J483" s="98" t="s">
        <v>19</v>
      </c>
      <c r="K483" s="35" t="s">
        <v>1254</v>
      </c>
      <c r="L483" s="119">
        <v>80</v>
      </c>
      <c r="M483" s="8">
        <f t="shared" si="55"/>
        <v>1</v>
      </c>
      <c r="N483" s="10" t="s">
        <v>50</v>
      </c>
      <c r="O483" s="23"/>
    </row>
    <row r="484" s="1" customFormat="1" ht="12" spans="1:15">
      <c r="A484" s="8">
        <f t="shared" si="57"/>
        <v>479</v>
      </c>
      <c r="B484" s="98" t="s">
        <v>1357</v>
      </c>
      <c r="C484" s="106" t="s">
        <v>77</v>
      </c>
      <c r="D484" s="23" t="s">
        <v>44</v>
      </c>
      <c r="E484" s="98" t="s">
        <v>1256</v>
      </c>
      <c r="F484" s="98" t="s">
        <v>1358</v>
      </c>
      <c r="G484" s="98" t="s">
        <v>77</v>
      </c>
      <c r="H484" s="52" t="s">
        <v>44</v>
      </c>
      <c r="I484" s="98" t="s">
        <v>1272</v>
      </c>
      <c r="J484" s="98" t="s">
        <v>19</v>
      </c>
      <c r="K484" s="35" t="s">
        <v>1254</v>
      </c>
      <c r="L484" s="119">
        <v>80</v>
      </c>
      <c r="M484" s="8">
        <f t="shared" si="55"/>
        <v>1</v>
      </c>
      <c r="N484" s="123" t="s">
        <v>50</v>
      </c>
      <c r="O484" s="23"/>
    </row>
    <row r="485" s="1" customFormat="1" ht="12" spans="1:15">
      <c r="A485" s="8">
        <f t="shared" si="57"/>
        <v>480</v>
      </c>
      <c r="B485" s="98" t="s">
        <v>1359</v>
      </c>
      <c r="C485" s="106" t="s">
        <v>77</v>
      </c>
      <c r="D485" s="23" t="s">
        <v>44</v>
      </c>
      <c r="E485" s="98" t="s">
        <v>1302</v>
      </c>
      <c r="F485" s="98" t="s">
        <v>1360</v>
      </c>
      <c r="G485" s="98" t="s">
        <v>77</v>
      </c>
      <c r="H485" s="52" t="s">
        <v>44</v>
      </c>
      <c r="I485" s="98" t="s">
        <v>1269</v>
      </c>
      <c r="J485" s="98" t="s">
        <v>19</v>
      </c>
      <c r="K485" s="35" t="s">
        <v>1254</v>
      </c>
      <c r="L485" s="119">
        <v>80</v>
      </c>
      <c r="M485" s="8">
        <f t="shared" si="55"/>
        <v>1</v>
      </c>
      <c r="N485" s="10" t="s">
        <v>50</v>
      </c>
      <c r="O485" s="23"/>
    </row>
    <row r="486" s="1" customFormat="1" ht="12" spans="1:15">
      <c r="A486" s="8">
        <f t="shared" si="57"/>
        <v>481</v>
      </c>
      <c r="B486" s="35" t="s">
        <v>1361</v>
      </c>
      <c r="C486" s="36" t="s">
        <v>77</v>
      </c>
      <c r="D486" s="36" t="s">
        <v>44</v>
      </c>
      <c r="E486" s="46" t="s">
        <v>1310</v>
      </c>
      <c r="F486" s="23" t="s">
        <v>1362</v>
      </c>
      <c r="G486" s="35" t="s">
        <v>77</v>
      </c>
      <c r="H486" s="36" t="s">
        <v>44</v>
      </c>
      <c r="I486" s="23" t="s">
        <v>1310</v>
      </c>
      <c r="J486" s="23" t="s">
        <v>19</v>
      </c>
      <c r="K486" s="71" t="s">
        <v>1254</v>
      </c>
      <c r="L486" s="23">
        <v>80</v>
      </c>
      <c r="M486" s="8">
        <f t="shared" si="55"/>
        <v>1</v>
      </c>
      <c r="N486" s="71" t="s">
        <v>50</v>
      </c>
      <c r="O486" s="23"/>
    </row>
    <row r="487" s="1" customFormat="1" ht="12" spans="1:15">
      <c r="A487" s="8">
        <f t="shared" ref="A487:A496" si="58">ROW()-5</f>
        <v>482</v>
      </c>
      <c r="B487" s="37" t="s">
        <v>183</v>
      </c>
      <c r="C487" s="36" t="s">
        <v>77</v>
      </c>
      <c r="D487" s="36" t="s">
        <v>44</v>
      </c>
      <c r="E487" s="46" t="s">
        <v>1266</v>
      </c>
      <c r="F487" s="47" t="s">
        <v>1363</v>
      </c>
      <c r="G487" s="35" t="s">
        <v>77</v>
      </c>
      <c r="H487" s="36" t="s">
        <v>44</v>
      </c>
      <c r="I487" s="23" t="s">
        <v>1280</v>
      </c>
      <c r="J487" s="23" t="s">
        <v>19</v>
      </c>
      <c r="K487" s="71" t="s">
        <v>1254</v>
      </c>
      <c r="L487" s="23">
        <v>80</v>
      </c>
      <c r="M487" s="8">
        <f t="shared" si="55"/>
        <v>1</v>
      </c>
      <c r="N487" s="71" t="s">
        <v>50</v>
      </c>
      <c r="O487" s="23"/>
    </row>
    <row r="488" s="1" customFormat="1" ht="12" spans="1:15">
      <c r="A488" s="8">
        <f t="shared" si="58"/>
        <v>483</v>
      </c>
      <c r="B488" s="37" t="s">
        <v>1364</v>
      </c>
      <c r="C488" s="36" t="s">
        <v>43</v>
      </c>
      <c r="D488" s="36" t="s">
        <v>44</v>
      </c>
      <c r="E488" s="48" t="s">
        <v>1321</v>
      </c>
      <c r="F488" s="47" t="s">
        <v>1365</v>
      </c>
      <c r="G488" s="35" t="s">
        <v>43</v>
      </c>
      <c r="H488" s="36" t="s">
        <v>44</v>
      </c>
      <c r="I488" s="23" t="s">
        <v>1286</v>
      </c>
      <c r="J488" s="23" t="s">
        <v>19</v>
      </c>
      <c r="K488" s="71" t="s">
        <v>1254</v>
      </c>
      <c r="L488" s="23">
        <v>80</v>
      </c>
      <c r="M488" s="8">
        <f t="shared" si="55"/>
        <v>1</v>
      </c>
      <c r="N488" s="71" t="s">
        <v>50</v>
      </c>
      <c r="O488" s="23"/>
    </row>
    <row r="489" s="1" customFormat="1" ht="12" spans="1:15">
      <c r="A489" s="8">
        <f t="shared" si="58"/>
        <v>484</v>
      </c>
      <c r="B489" s="38" t="s">
        <v>1366</v>
      </c>
      <c r="C489" s="36" t="s">
        <v>77</v>
      </c>
      <c r="D489" s="36" t="s">
        <v>44</v>
      </c>
      <c r="E489" s="49" t="s">
        <v>1260</v>
      </c>
      <c r="F489" s="9" t="s">
        <v>1367</v>
      </c>
      <c r="G489" s="35" t="s">
        <v>77</v>
      </c>
      <c r="H489" s="36" t="s">
        <v>44</v>
      </c>
      <c r="I489" s="23" t="s">
        <v>1256</v>
      </c>
      <c r="J489" s="23" t="s">
        <v>19</v>
      </c>
      <c r="K489" s="71" t="s">
        <v>1305</v>
      </c>
      <c r="L489" s="23">
        <v>80</v>
      </c>
      <c r="M489" s="8">
        <f t="shared" si="55"/>
        <v>1</v>
      </c>
      <c r="N489" s="71" t="s">
        <v>50</v>
      </c>
      <c r="O489" s="23"/>
    </row>
    <row r="490" s="1" customFormat="1" ht="12" spans="1:15">
      <c r="A490" s="8">
        <f t="shared" si="58"/>
        <v>485</v>
      </c>
      <c r="B490" s="38" t="s">
        <v>1368</v>
      </c>
      <c r="C490" s="36" t="s">
        <v>77</v>
      </c>
      <c r="D490" s="36" t="s">
        <v>44</v>
      </c>
      <c r="E490" s="50" t="s">
        <v>1310</v>
      </c>
      <c r="F490" s="47" t="s">
        <v>264</v>
      </c>
      <c r="G490" s="35" t="s">
        <v>77</v>
      </c>
      <c r="H490" s="36" t="s">
        <v>44</v>
      </c>
      <c r="I490" s="23" t="s">
        <v>1274</v>
      </c>
      <c r="J490" s="23" t="s">
        <v>19</v>
      </c>
      <c r="K490" s="71" t="s">
        <v>1305</v>
      </c>
      <c r="L490" s="23">
        <v>80</v>
      </c>
      <c r="M490" s="8">
        <f t="shared" si="55"/>
        <v>1</v>
      </c>
      <c r="N490" s="71" t="s">
        <v>50</v>
      </c>
      <c r="O490" s="23"/>
    </row>
    <row r="491" s="1" customFormat="1" ht="12" spans="1:15">
      <c r="A491" s="8">
        <f t="shared" si="58"/>
        <v>486</v>
      </c>
      <c r="B491" s="39" t="s">
        <v>1125</v>
      </c>
      <c r="C491" s="36" t="s">
        <v>77</v>
      </c>
      <c r="D491" s="36" t="s">
        <v>44</v>
      </c>
      <c r="E491" s="50" t="s">
        <v>1284</v>
      </c>
      <c r="F491" s="35" t="s">
        <v>1364</v>
      </c>
      <c r="G491" s="51" t="s">
        <v>77</v>
      </c>
      <c r="H491" s="36" t="s">
        <v>44</v>
      </c>
      <c r="I491" s="23" t="s">
        <v>1319</v>
      </c>
      <c r="J491" s="23" t="s">
        <v>19</v>
      </c>
      <c r="K491" s="71" t="s">
        <v>1305</v>
      </c>
      <c r="L491" s="23">
        <v>80</v>
      </c>
      <c r="M491" s="8">
        <f t="shared" si="55"/>
        <v>1</v>
      </c>
      <c r="N491" s="71" t="s">
        <v>50</v>
      </c>
      <c r="O491" s="23"/>
    </row>
    <row r="492" s="1" customFormat="1" ht="12" spans="1:15">
      <c r="A492" s="8">
        <f t="shared" si="58"/>
        <v>487</v>
      </c>
      <c r="B492" s="40" t="s">
        <v>1369</v>
      </c>
      <c r="C492" s="36" t="s">
        <v>43</v>
      </c>
      <c r="D492" s="36" t="s">
        <v>44</v>
      </c>
      <c r="E492" s="50" t="s">
        <v>1272</v>
      </c>
      <c r="F492" s="23" t="s">
        <v>1189</v>
      </c>
      <c r="G492" s="35" t="s">
        <v>43</v>
      </c>
      <c r="H492" s="36" t="s">
        <v>44</v>
      </c>
      <c r="I492" s="23" t="s">
        <v>671</v>
      </c>
      <c r="J492" s="23" t="s">
        <v>19</v>
      </c>
      <c r="K492" s="71" t="s">
        <v>1305</v>
      </c>
      <c r="L492" s="23">
        <v>80</v>
      </c>
      <c r="M492" s="8">
        <f t="shared" si="55"/>
        <v>1</v>
      </c>
      <c r="N492" s="71" t="s">
        <v>50</v>
      </c>
      <c r="O492" s="23"/>
    </row>
    <row r="493" s="1" customFormat="1" ht="12" spans="1:15">
      <c r="A493" s="8">
        <f t="shared" si="58"/>
        <v>488</v>
      </c>
      <c r="B493" s="39" t="s">
        <v>1370</v>
      </c>
      <c r="C493" s="36" t="s">
        <v>77</v>
      </c>
      <c r="D493" s="36" t="s">
        <v>44</v>
      </c>
      <c r="E493" s="50" t="s">
        <v>1256</v>
      </c>
      <c r="F493" s="23" t="s">
        <v>1371</v>
      </c>
      <c r="G493" s="35" t="s">
        <v>77</v>
      </c>
      <c r="H493" s="36" t="s">
        <v>44</v>
      </c>
      <c r="I493" s="23" t="s">
        <v>1310</v>
      </c>
      <c r="J493" s="23" t="s">
        <v>19</v>
      </c>
      <c r="K493" s="71" t="s">
        <v>1305</v>
      </c>
      <c r="L493" s="23">
        <v>80</v>
      </c>
      <c r="M493" s="8">
        <f t="shared" si="55"/>
        <v>1</v>
      </c>
      <c r="N493" s="71" t="s">
        <v>50</v>
      </c>
      <c r="O493" s="23"/>
    </row>
    <row r="494" s="1" customFormat="1" ht="12" spans="1:15">
      <c r="A494" s="8">
        <f t="shared" si="58"/>
        <v>489</v>
      </c>
      <c r="B494" s="41" t="s">
        <v>1372</v>
      </c>
      <c r="C494" s="36" t="s">
        <v>77</v>
      </c>
      <c r="D494" s="36" t="s">
        <v>44</v>
      </c>
      <c r="E494" s="50" t="s">
        <v>1260</v>
      </c>
      <c r="F494" s="23" t="s">
        <v>1373</v>
      </c>
      <c r="G494" s="35" t="s">
        <v>77</v>
      </c>
      <c r="H494" s="36" t="s">
        <v>44</v>
      </c>
      <c r="I494" s="23" t="s">
        <v>1256</v>
      </c>
      <c r="J494" s="23" t="s">
        <v>19</v>
      </c>
      <c r="K494" s="71" t="s">
        <v>1305</v>
      </c>
      <c r="L494" s="23">
        <v>80</v>
      </c>
      <c r="M494" s="8">
        <f t="shared" si="55"/>
        <v>1</v>
      </c>
      <c r="N494" s="71" t="s">
        <v>50</v>
      </c>
      <c r="O494" s="23"/>
    </row>
    <row r="495" s="1" customFormat="1" ht="12" spans="1:15">
      <c r="A495" s="8">
        <f t="shared" si="58"/>
        <v>490</v>
      </c>
      <c r="B495" s="36" t="s">
        <v>1374</v>
      </c>
      <c r="C495" s="36" t="s">
        <v>77</v>
      </c>
      <c r="D495" s="36" t="s">
        <v>44</v>
      </c>
      <c r="E495" s="50" t="s">
        <v>1284</v>
      </c>
      <c r="F495" s="23" t="s">
        <v>229</v>
      </c>
      <c r="G495" s="35" t="s">
        <v>77</v>
      </c>
      <c r="H495" s="36" t="s">
        <v>44</v>
      </c>
      <c r="I495" s="23" t="s">
        <v>1284</v>
      </c>
      <c r="J495" s="23" t="s">
        <v>19</v>
      </c>
      <c r="K495" s="71" t="s">
        <v>1305</v>
      </c>
      <c r="L495" s="23">
        <v>80</v>
      </c>
      <c r="M495" s="8">
        <f t="shared" si="55"/>
        <v>1</v>
      </c>
      <c r="N495" s="71" t="s">
        <v>50</v>
      </c>
      <c r="O495" s="23"/>
    </row>
    <row r="496" s="1" customFormat="1" ht="12" spans="1:15">
      <c r="A496" s="8">
        <f t="shared" si="58"/>
        <v>491</v>
      </c>
      <c r="B496" s="36" t="s">
        <v>1375</v>
      </c>
      <c r="C496" s="36" t="s">
        <v>77</v>
      </c>
      <c r="D496" s="36" t="s">
        <v>44</v>
      </c>
      <c r="E496" s="50" t="s">
        <v>1256</v>
      </c>
      <c r="F496" s="23" t="s">
        <v>1376</v>
      </c>
      <c r="G496" s="35" t="s">
        <v>77</v>
      </c>
      <c r="H496" s="36" t="s">
        <v>44</v>
      </c>
      <c r="I496" s="23" t="s">
        <v>1280</v>
      </c>
      <c r="J496" s="23" t="s">
        <v>19</v>
      </c>
      <c r="K496" s="71" t="s">
        <v>1305</v>
      </c>
      <c r="L496" s="23">
        <v>80</v>
      </c>
      <c r="M496" s="8">
        <f t="shared" si="55"/>
        <v>1</v>
      </c>
      <c r="N496" s="71" t="s">
        <v>50</v>
      </c>
      <c r="O496" s="23"/>
    </row>
    <row r="497" s="1" customFormat="1" ht="12" spans="1:15">
      <c r="A497" s="8">
        <f t="shared" ref="A497:A506" si="59">ROW()-5</f>
        <v>492</v>
      </c>
      <c r="B497" s="36" t="s">
        <v>1377</v>
      </c>
      <c r="C497" s="36" t="s">
        <v>77</v>
      </c>
      <c r="D497" s="36" t="s">
        <v>44</v>
      </c>
      <c r="E497" s="50" t="s">
        <v>1266</v>
      </c>
      <c r="F497" s="52" t="s">
        <v>1378</v>
      </c>
      <c r="G497" s="35" t="s">
        <v>77</v>
      </c>
      <c r="H497" s="36" t="s">
        <v>44</v>
      </c>
      <c r="I497" s="52" t="s">
        <v>671</v>
      </c>
      <c r="J497" s="23" t="s">
        <v>19</v>
      </c>
      <c r="K497" s="71" t="s">
        <v>1305</v>
      </c>
      <c r="L497" s="23">
        <v>80</v>
      </c>
      <c r="M497" s="8">
        <f t="shared" si="55"/>
        <v>1</v>
      </c>
      <c r="N497" s="71" t="s">
        <v>50</v>
      </c>
      <c r="O497" s="23"/>
    </row>
    <row r="498" s="1" customFormat="1" ht="12" spans="1:15">
      <c r="A498" s="8">
        <f t="shared" si="59"/>
        <v>493</v>
      </c>
      <c r="B498" s="107" t="s">
        <v>1077</v>
      </c>
      <c r="C498" s="45" t="s">
        <v>77</v>
      </c>
      <c r="D498" s="45" t="s">
        <v>44</v>
      </c>
      <c r="E498" s="115" t="s">
        <v>1260</v>
      </c>
      <c r="F498" s="70" t="s">
        <v>1379</v>
      </c>
      <c r="G498" s="23" t="s">
        <v>77</v>
      </c>
      <c r="H498" s="52" t="s">
        <v>44</v>
      </c>
      <c r="I498" s="23" t="s">
        <v>1256</v>
      </c>
      <c r="J498" s="23" t="s">
        <v>19</v>
      </c>
      <c r="K498" s="35" t="s">
        <v>1305</v>
      </c>
      <c r="L498" s="98">
        <v>80</v>
      </c>
      <c r="M498" s="8">
        <f t="shared" si="55"/>
        <v>1</v>
      </c>
      <c r="N498" s="10" t="s">
        <v>50</v>
      </c>
      <c r="O498" s="23"/>
    </row>
    <row r="499" s="1" customFormat="1" ht="12" spans="1:15">
      <c r="A499" s="8">
        <f t="shared" si="59"/>
        <v>494</v>
      </c>
      <c r="B499" s="107" t="s">
        <v>1380</v>
      </c>
      <c r="C499" s="45" t="s">
        <v>77</v>
      </c>
      <c r="D499" s="45" t="s">
        <v>44</v>
      </c>
      <c r="E499" s="115" t="s">
        <v>1286</v>
      </c>
      <c r="F499" s="70" t="s">
        <v>1381</v>
      </c>
      <c r="G499" s="23" t="s">
        <v>77</v>
      </c>
      <c r="H499" s="52" t="s">
        <v>44</v>
      </c>
      <c r="I499" s="23" t="s">
        <v>1294</v>
      </c>
      <c r="J499" s="23" t="s">
        <v>19</v>
      </c>
      <c r="K499" s="35" t="s">
        <v>1305</v>
      </c>
      <c r="L499" s="98">
        <v>80</v>
      </c>
      <c r="M499" s="8">
        <f t="shared" si="55"/>
        <v>1</v>
      </c>
      <c r="N499" s="10" t="s">
        <v>50</v>
      </c>
      <c r="O499" s="23"/>
    </row>
    <row r="500" s="1" customFormat="1" ht="12" spans="1:15">
      <c r="A500" s="8">
        <f t="shared" si="59"/>
        <v>495</v>
      </c>
      <c r="B500" s="98" t="s">
        <v>1382</v>
      </c>
      <c r="C500" s="106" t="s">
        <v>43</v>
      </c>
      <c r="D500" s="23" t="s">
        <v>44</v>
      </c>
      <c r="E500" s="98" t="s">
        <v>1321</v>
      </c>
      <c r="F500" s="116" t="s">
        <v>231</v>
      </c>
      <c r="G500" s="23" t="s">
        <v>43</v>
      </c>
      <c r="H500" s="52" t="s">
        <v>44</v>
      </c>
      <c r="I500" s="23" t="s">
        <v>1383</v>
      </c>
      <c r="J500" s="23" t="s">
        <v>19</v>
      </c>
      <c r="K500" s="35" t="s">
        <v>1267</v>
      </c>
      <c r="L500" s="35">
        <v>80</v>
      </c>
      <c r="M500" s="8">
        <f t="shared" si="55"/>
        <v>1</v>
      </c>
      <c r="N500" s="10" t="s">
        <v>50</v>
      </c>
      <c r="O500" s="23"/>
    </row>
    <row r="501" s="1" customFormat="1" ht="12" spans="1:15">
      <c r="A501" s="8">
        <f t="shared" si="59"/>
        <v>496</v>
      </c>
      <c r="B501" s="16" t="s">
        <v>538</v>
      </c>
      <c r="C501" s="108" t="s">
        <v>43</v>
      </c>
      <c r="D501" s="23" t="s">
        <v>44</v>
      </c>
      <c r="E501" s="16" t="s">
        <v>1307</v>
      </c>
      <c r="F501" s="116" t="s">
        <v>1384</v>
      </c>
      <c r="G501" s="23" t="s">
        <v>43</v>
      </c>
      <c r="H501" s="52" t="s">
        <v>44</v>
      </c>
      <c r="I501" s="23" t="s">
        <v>1385</v>
      </c>
      <c r="J501" s="23" t="s">
        <v>19</v>
      </c>
      <c r="K501" s="35" t="s">
        <v>1267</v>
      </c>
      <c r="L501" s="35">
        <v>80</v>
      </c>
      <c r="M501" s="8">
        <f t="shared" si="55"/>
        <v>1</v>
      </c>
      <c r="N501" s="10" t="s">
        <v>50</v>
      </c>
      <c r="O501" s="23"/>
    </row>
    <row r="502" s="1" customFormat="1" ht="12" spans="1:15">
      <c r="A502" s="8">
        <f t="shared" si="59"/>
        <v>497</v>
      </c>
      <c r="B502" s="98" t="s">
        <v>1386</v>
      </c>
      <c r="C502" s="52" t="s">
        <v>77</v>
      </c>
      <c r="D502" s="23" t="s">
        <v>44</v>
      </c>
      <c r="E502" s="16" t="s">
        <v>1256</v>
      </c>
      <c r="F502" s="116" t="s">
        <v>1387</v>
      </c>
      <c r="G502" s="35" t="s">
        <v>77</v>
      </c>
      <c r="H502" s="52" t="s">
        <v>44</v>
      </c>
      <c r="I502" s="23" t="s">
        <v>1302</v>
      </c>
      <c r="J502" s="23" t="s">
        <v>19</v>
      </c>
      <c r="K502" s="35" t="s">
        <v>1267</v>
      </c>
      <c r="L502" s="35">
        <v>80</v>
      </c>
      <c r="M502" s="8">
        <f t="shared" si="55"/>
        <v>1</v>
      </c>
      <c r="N502" s="10" t="s">
        <v>50</v>
      </c>
      <c r="O502" s="23"/>
    </row>
    <row r="503" s="1" customFormat="1" ht="12" spans="1:15">
      <c r="A503" s="8">
        <f t="shared" si="59"/>
        <v>498</v>
      </c>
      <c r="B503" s="109" t="s">
        <v>1388</v>
      </c>
      <c r="C503" s="110" t="s">
        <v>43</v>
      </c>
      <c r="D503" s="23" t="s">
        <v>44</v>
      </c>
      <c r="E503" s="109" t="s">
        <v>1298</v>
      </c>
      <c r="F503" s="117" t="s">
        <v>1389</v>
      </c>
      <c r="G503" s="117" t="s">
        <v>43</v>
      </c>
      <c r="H503" s="52" t="s">
        <v>44</v>
      </c>
      <c r="I503" s="117" t="s">
        <v>1286</v>
      </c>
      <c r="J503" s="23" t="s">
        <v>19</v>
      </c>
      <c r="K503" s="35" t="s">
        <v>1267</v>
      </c>
      <c r="L503" s="35">
        <v>80</v>
      </c>
      <c r="M503" s="8">
        <f t="shared" si="55"/>
        <v>1</v>
      </c>
      <c r="N503" s="10" t="s">
        <v>50</v>
      </c>
      <c r="O503" s="23"/>
    </row>
    <row r="504" s="1" customFormat="1" ht="12" spans="1:15">
      <c r="A504" s="8">
        <f t="shared" si="59"/>
        <v>499</v>
      </c>
      <c r="B504" s="109" t="s">
        <v>1390</v>
      </c>
      <c r="C504" s="110" t="s">
        <v>77</v>
      </c>
      <c r="D504" s="23" t="s">
        <v>44</v>
      </c>
      <c r="E504" s="109" t="s">
        <v>1280</v>
      </c>
      <c r="F504" s="9" t="s">
        <v>1391</v>
      </c>
      <c r="G504" s="35" t="s">
        <v>77</v>
      </c>
      <c r="H504" s="52" t="s">
        <v>44</v>
      </c>
      <c r="I504" s="9" t="s">
        <v>1286</v>
      </c>
      <c r="J504" s="23" t="s">
        <v>19</v>
      </c>
      <c r="K504" s="35" t="s">
        <v>1267</v>
      </c>
      <c r="L504" s="35">
        <v>80</v>
      </c>
      <c r="M504" s="8">
        <f t="shared" si="55"/>
        <v>1</v>
      </c>
      <c r="N504" s="10" t="s">
        <v>50</v>
      </c>
      <c r="O504" s="23"/>
    </row>
    <row r="505" s="1" customFormat="1" ht="12" spans="1:15">
      <c r="A505" s="8">
        <f t="shared" si="59"/>
        <v>500</v>
      </c>
      <c r="B505" s="109" t="s">
        <v>1392</v>
      </c>
      <c r="C505" s="110" t="s">
        <v>77</v>
      </c>
      <c r="D505" s="23" t="s">
        <v>44</v>
      </c>
      <c r="E505" s="109" t="s">
        <v>1266</v>
      </c>
      <c r="F505" s="109" t="s">
        <v>703</v>
      </c>
      <c r="G505" s="110" t="s">
        <v>77</v>
      </c>
      <c r="H505" s="52" t="s">
        <v>44</v>
      </c>
      <c r="I505" s="109" t="s">
        <v>1272</v>
      </c>
      <c r="J505" s="23" t="s">
        <v>19</v>
      </c>
      <c r="K505" s="35" t="s">
        <v>1267</v>
      </c>
      <c r="L505" s="35">
        <v>80</v>
      </c>
      <c r="M505" s="8">
        <f t="shared" si="55"/>
        <v>1</v>
      </c>
      <c r="N505" s="10" t="s">
        <v>50</v>
      </c>
      <c r="O505" s="23"/>
    </row>
    <row r="506" s="1" customFormat="1" ht="12" spans="1:15">
      <c r="A506" s="8">
        <f t="shared" si="59"/>
        <v>501</v>
      </c>
      <c r="B506" s="109" t="s">
        <v>1393</v>
      </c>
      <c r="C506" s="110" t="s">
        <v>77</v>
      </c>
      <c r="D506" s="23" t="s">
        <v>44</v>
      </c>
      <c r="E506" s="109" t="s">
        <v>1284</v>
      </c>
      <c r="F506" s="9" t="s">
        <v>1289</v>
      </c>
      <c r="G506" s="35" t="s">
        <v>77</v>
      </c>
      <c r="H506" s="52" t="s">
        <v>44</v>
      </c>
      <c r="I506" s="9" t="s">
        <v>1266</v>
      </c>
      <c r="J506" s="23" t="s">
        <v>19</v>
      </c>
      <c r="K506" s="35" t="s">
        <v>1290</v>
      </c>
      <c r="L506" s="35">
        <v>80</v>
      </c>
      <c r="M506" s="8">
        <f t="shared" si="55"/>
        <v>1</v>
      </c>
      <c r="N506" s="10" t="s">
        <v>50</v>
      </c>
      <c r="O506" s="23"/>
    </row>
    <row r="507" s="1" customFormat="1" ht="12" spans="1:15">
      <c r="A507" s="8">
        <f t="shared" ref="A507:A516" si="60">ROW()-5</f>
        <v>502</v>
      </c>
      <c r="B507" s="111" t="s">
        <v>1394</v>
      </c>
      <c r="C507" s="112" t="s">
        <v>77</v>
      </c>
      <c r="D507" s="23" t="s">
        <v>44</v>
      </c>
      <c r="E507" s="118" t="s">
        <v>1264</v>
      </c>
      <c r="F507" s="117" t="s">
        <v>1395</v>
      </c>
      <c r="G507" s="117" t="s">
        <v>77</v>
      </c>
      <c r="H507" s="52" t="s">
        <v>44</v>
      </c>
      <c r="I507" s="117" t="s">
        <v>1298</v>
      </c>
      <c r="J507" s="23" t="s">
        <v>19</v>
      </c>
      <c r="K507" s="35" t="s">
        <v>1290</v>
      </c>
      <c r="L507" s="35">
        <v>80</v>
      </c>
      <c r="M507" s="8">
        <f t="shared" si="55"/>
        <v>1</v>
      </c>
      <c r="N507" s="10" t="s">
        <v>50</v>
      </c>
      <c r="O507" s="23"/>
    </row>
    <row r="508" s="1" customFormat="1" ht="12" spans="1:15">
      <c r="A508" s="8">
        <f t="shared" si="60"/>
        <v>503</v>
      </c>
      <c r="B508" s="112" t="s">
        <v>1396</v>
      </c>
      <c r="C508" s="112" t="s">
        <v>77</v>
      </c>
      <c r="D508" s="23" t="s">
        <v>44</v>
      </c>
      <c r="E508" s="112" t="s">
        <v>1266</v>
      </c>
      <c r="F508" s="117" t="s">
        <v>882</v>
      </c>
      <c r="G508" s="117" t="s">
        <v>77</v>
      </c>
      <c r="H508" s="52" t="s">
        <v>44</v>
      </c>
      <c r="I508" s="117" t="s">
        <v>1310</v>
      </c>
      <c r="J508" s="23" t="s">
        <v>19</v>
      </c>
      <c r="K508" s="35" t="s">
        <v>1290</v>
      </c>
      <c r="L508" s="35">
        <v>80</v>
      </c>
      <c r="M508" s="8">
        <f t="shared" si="55"/>
        <v>1</v>
      </c>
      <c r="N508" s="10" t="s">
        <v>50</v>
      </c>
      <c r="O508" s="23"/>
    </row>
    <row r="509" s="1" customFormat="1" ht="12" spans="1:15">
      <c r="A509" s="8">
        <f t="shared" si="60"/>
        <v>504</v>
      </c>
      <c r="B509" s="112" t="s">
        <v>1397</v>
      </c>
      <c r="C509" s="112" t="s">
        <v>77</v>
      </c>
      <c r="D509" s="23" t="s">
        <v>44</v>
      </c>
      <c r="E509" s="118" t="s">
        <v>1266</v>
      </c>
      <c r="F509" s="9" t="s">
        <v>1012</v>
      </c>
      <c r="G509" s="35" t="s">
        <v>77</v>
      </c>
      <c r="H509" s="52" t="s">
        <v>44</v>
      </c>
      <c r="I509" s="9" t="s">
        <v>1260</v>
      </c>
      <c r="J509" s="23" t="s">
        <v>19</v>
      </c>
      <c r="K509" s="35" t="s">
        <v>1290</v>
      </c>
      <c r="L509" s="35">
        <v>80</v>
      </c>
      <c r="M509" s="8">
        <f t="shared" si="55"/>
        <v>1</v>
      </c>
      <c r="N509" s="10" t="s">
        <v>50</v>
      </c>
      <c r="O509" s="23"/>
    </row>
    <row r="510" s="1" customFormat="1" ht="12" spans="1:15">
      <c r="A510" s="8">
        <f t="shared" si="60"/>
        <v>505</v>
      </c>
      <c r="B510" s="41" t="s">
        <v>1398</v>
      </c>
      <c r="C510" s="112" t="s">
        <v>77</v>
      </c>
      <c r="D510" s="23" t="s">
        <v>44</v>
      </c>
      <c r="E510" s="41" t="s">
        <v>1302</v>
      </c>
      <c r="F510" s="70" t="s">
        <v>1399</v>
      </c>
      <c r="G510" s="23" t="s">
        <v>77</v>
      </c>
      <c r="H510" s="52" t="s">
        <v>44</v>
      </c>
      <c r="I510" s="23" t="s">
        <v>1293</v>
      </c>
      <c r="J510" s="23" t="s">
        <v>19</v>
      </c>
      <c r="K510" s="35" t="s">
        <v>1290</v>
      </c>
      <c r="L510" s="35">
        <v>80</v>
      </c>
      <c r="M510" s="8">
        <f t="shared" si="55"/>
        <v>1</v>
      </c>
      <c r="N510" s="10" t="s">
        <v>50</v>
      </c>
      <c r="O510" s="23"/>
    </row>
    <row r="511" s="1" customFormat="1" ht="12" spans="1:15">
      <c r="A511" s="8">
        <f t="shared" si="60"/>
        <v>506</v>
      </c>
      <c r="B511" s="41" t="s">
        <v>1400</v>
      </c>
      <c r="C511" s="112" t="s">
        <v>77</v>
      </c>
      <c r="D511" s="23" t="s">
        <v>44</v>
      </c>
      <c r="E511" s="41" t="s">
        <v>1302</v>
      </c>
      <c r="F511" s="9" t="s">
        <v>1401</v>
      </c>
      <c r="G511" s="23" t="s">
        <v>77</v>
      </c>
      <c r="H511" s="52" t="s">
        <v>44</v>
      </c>
      <c r="I511" s="9" t="s">
        <v>1307</v>
      </c>
      <c r="J511" s="23" t="s">
        <v>19</v>
      </c>
      <c r="K511" s="35" t="s">
        <v>1290</v>
      </c>
      <c r="L511" s="35">
        <v>80</v>
      </c>
      <c r="M511" s="8">
        <f t="shared" si="55"/>
        <v>1</v>
      </c>
      <c r="N511" s="10" t="s">
        <v>50</v>
      </c>
      <c r="O511" s="23"/>
    </row>
    <row r="512" s="1" customFormat="1" ht="12" spans="1:15">
      <c r="A512" s="8">
        <f t="shared" si="60"/>
        <v>507</v>
      </c>
      <c r="B512" s="113" t="s">
        <v>1402</v>
      </c>
      <c r="C512" s="113" t="s">
        <v>43</v>
      </c>
      <c r="D512" s="41" t="s">
        <v>44</v>
      </c>
      <c r="E512" s="113" t="s">
        <v>1403</v>
      </c>
      <c r="F512" s="113" t="s">
        <v>1404</v>
      </c>
      <c r="G512" s="113" t="s">
        <v>43</v>
      </c>
      <c r="H512" s="41" t="s">
        <v>44</v>
      </c>
      <c r="I512" s="113" t="s">
        <v>1260</v>
      </c>
      <c r="J512" s="120" t="s">
        <v>19</v>
      </c>
      <c r="K512" s="121" t="s">
        <v>1290</v>
      </c>
      <c r="L512" s="122">
        <v>80</v>
      </c>
      <c r="M512" s="8">
        <f t="shared" si="55"/>
        <v>1</v>
      </c>
      <c r="N512" s="120" t="s">
        <v>50</v>
      </c>
      <c r="O512" s="23"/>
    </row>
    <row r="513" s="1" customFormat="1" ht="12" spans="1:15">
      <c r="A513" s="8">
        <f t="shared" si="60"/>
        <v>508</v>
      </c>
      <c r="B513" s="41" t="s">
        <v>1405</v>
      </c>
      <c r="C513" s="9" t="s">
        <v>77</v>
      </c>
      <c r="D513" s="41" t="s">
        <v>44</v>
      </c>
      <c r="E513" s="9" t="s">
        <v>1278</v>
      </c>
      <c r="F513" s="127" t="s">
        <v>1406</v>
      </c>
      <c r="G513" s="9" t="s">
        <v>77</v>
      </c>
      <c r="H513" s="41" t="s">
        <v>44</v>
      </c>
      <c r="I513" s="127" t="s">
        <v>1407</v>
      </c>
      <c r="J513" s="130" t="s">
        <v>19</v>
      </c>
      <c r="K513" s="44" t="s">
        <v>1290</v>
      </c>
      <c r="L513" s="41">
        <v>80</v>
      </c>
      <c r="M513" s="8">
        <f t="shared" si="55"/>
        <v>1</v>
      </c>
      <c r="N513" s="9" t="s">
        <v>50</v>
      </c>
      <c r="O513" s="23"/>
    </row>
    <row r="514" s="1" customFormat="1" ht="12" spans="1:15">
      <c r="A514" s="8">
        <f t="shared" si="60"/>
        <v>509</v>
      </c>
      <c r="B514" s="41" t="s">
        <v>1408</v>
      </c>
      <c r="C514" s="9" t="s">
        <v>43</v>
      </c>
      <c r="D514" s="41" t="s">
        <v>44</v>
      </c>
      <c r="E514" s="9" t="s">
        <v>1319</v>
      </c>
      <c r="F514" s="128" t="s">
        <v>1409</v>
      </c>
      <c r="G514" s="9" t="s">
        <v>43</v>
      </c>
      <c r="H514" s="41" t="s">
        <v>44</v>
      </c>
      <c r="I514" s="130" t="s">
        <v>1256</v>
      </c>
      <c r="J514" s="130" t="s">
        <v>19</v>
      </c>
      <c r="K514" s="44" t="s">
        <v>1290</v>
      </c>
      <c r="L514" s="41">
        <v>80</v>
      </c>
      <c r="M514" s="8">
        <f t="shared" si="55"/>
        <v>1</v>
      </c>
      <c r="N514" s="9" t="s">
        <v>50</v>
      </c>
      <c r="O514" s="23"/>
    </row>
    <row r="515" s="1" customFormat="1" ht="12" spans="1:15">
      <c r="A515" s="8">
        <f t="shared" si="60"/>
        <v>510</v>
      </c>
      <c r="B515" s="41" t="s">
        <v>932</v>
      </c>
      <c r="C515" s="9" t="s">
        <v>43</v>
      </c>
      <c r="D515" s="41" t="s">
        <v>44</v>
      </c>
      <c r="E515" s="9" t="s">
        <v>1319</v>
      </c>
      <c r="F515" s="128" t="s">
        <v>1410</v>
      </c>
      <c r="G515" s="41" t="s">
        <v>43</v>
      </c>
      <c r="H515" s="41" t="s">
        <v>44</v>
      </c>
      <c r="I515" s="130" t="s">
        <v>1272</v>
      </c>
      <c r="J515" s="41" t="s">
        <v>19</v>
      </c>
      <c r="K515" s="44" t="s">
        <v>1411</v>
      </c>
      <c r="L515" s="44">
        <v>80</v>
      </c>
      <c r="M515" s="8">
        <f t="shared" si="55"/>
        <v>1</v>
      </c>
      <c r="N515" s="9" t="s">
        <v>50</v>
      </c>
      <c r="O515" s="23"/>
    </row>
    <row r="516" s="1" customFormat="1" ht="12" spans="1:15">
      <c r="A516" s="8">
        <f t="shared" si="60"/>
        <v>511</v>
      </c>
      <c r="B516" s="41" t="s">
        <v>1412</v>
      </c>
      <c r="C516" s="9" t="s">
        <v>77</v>
      </c>
      <c r="D516" s="41" t="s">
        <v>44</v>
      </c>
      <c r="E516" s="9" t="s">
        <v>1413</v>
      </c>
      <c r="F516" s="128" t="s">
        <v>88</v>
      </c>
      <c r="G516" s="9" t="s">
        <v>43</v>
      </c>
      <c r="H516" s="41" t="s">
        <v>44</v>
      </c>
      <c r="I516" s="130" t="s">
        <v>80</v>
      </c>
      <c r="J516" s="41" t="s">
        <v>1414</v>
      </c>
      <c r="K516" s="71" t="s">
        <v>1415</v>
      </c>
      <c r="L516" s="9">
        <v>80</v>
      </c>
      <c r="M516" s="8">
        <f t="shared" si="55"/>
        <v>1</v>
      </c>
      <c r="N516" s="9" t="s">
        <v>50</v>
      </c>
      <c r="O516" s="23"/>
    </row>
    <row r="517" s="1" customFormat="1" ht="12" spans="1:15">
      <c r="A517" s="8">
        <f t="shared" ref="A517:A526" si="61">ROW()-5</f>
        <v>512</v>
      </c>
      <c r="B517" s="41" t="s">
        <v>675</v>
      </c>
      <c r="C517" s="9" t="s">
        <v>43</v>
      </c>
      <c r="D517" s="41" t="s">
        <v>44</v>
      </c>
      <c r="E517" s="9" t="s">
        <v>1416</v>
      </c>
      <c r="F517" s="128" t="s">
        <v>1417</v>
      </c>
      <c r="G517" s="9" t="s">
        <v>77</v>
      </c>
      <c r="H517" s="41" t="s">
        <v>44</v>
      </c>
      <c r="I517" s="130" t="s">
        <v>1418</v>
      </c>
      <c r="J517" s="41" t="s">
        <v>1414</v>
      </c>
      <c r="K517" s="41" t="s">
        <v>1415</v>
      </c>
      <c r="L517" s="9">
        <v>80</v>
      </c>
      <c r="M517" s="8">
        <f t="shared" si="55"/>
        <v>1</v>
      </c>
      <c r="N517" s="9" t="s">
        <v>50</v>
      </c>
      <c r="O517" s="23"/>
    </row>
    <row r="518" s="1" customFormat="1" ht="12" spans="1:15">
      <c r="A518" s="8">
        <f t="shared" si="61"/>
        <v>513</v>
      </c>
      <c r="B518" s="41" t="s">
        <v>1419</v>
      </c>
      <c r="C518" s="9" t="s">
        <v>77</v>
      </c>
      <c r="D518" s="41" t="s">
        <v>44</v>
      </c>
      <c r="E518" s="16" t="s">
        <v>1413</v>
      </c>
      <c r="F518" s="128" t="s">
        <v>1420</v>
      </c>
      <c r="G518" s="9" t="s">
        <v>77</v>
      </c>
      <c r="H518" s="41" t="s">
        <v>44</v>
      </c>
      <c r="I518" s="130" t="s">
        <v>1421</v>
      </c>
      <c r="J518" s="41" t="s">
        <v>1414</v>
      </c>
      <c r="K518" s="71" t="s">
        <v>1422</v>
      </c>
      <c r="L518" s="9">
        <v>80</v>
      </c>
      <c r="M518" s="8">
        <f t="shared" si="55"/>
        <v>1</v>
      </c>
      <c r="N518" s="9" t="s">
        <v>50</v>
      </c>
      <c r="O518" s="23"/>
    </row>
    <row r="519" s="1" customFormat="1" ht="12" spans="1:15">
      <c r="A519" s="8">
        <f t="shared" si="61"/>
        <v>514</v>
      </c>
      <c r="B519" s="124" t="s">
        <v>1423</v>
      </c>
      <c r="C519" s="41" t="s">
        <v>43</v>
      </c>
      <c r="D519" s="41" t="s">
        <v>44</v>
      </c>
      <c r="E519" s="124" t="s">
        <v>80</v>
      </c>
      <c r="F519" s="128" t="s">
        <v>1424</v>
      </c>
      <c r="G519" s="9" t="s">
        <v>43</v>
      </c>
      <c r="H519" s="41" t="s">
        <v>44</v>
      </c>
      <c r="I519" s="130" t="s">
        <v>1416</v>
      </c>
      <c r="J519" s="130" t="s">
        <v>1414</v>
      </c>
      <c r="K519" s="41" t="s">
        <v>1425</v>
      </c>
      <c r="L519" s="9">
        <v>80</v>
      </c>
      <c r="M519" s="8">
        <f t="shared" si="55"/>
        <v>1</v>
      </c>
      <c r="N519" s="9" t="s">
        <v>50</v>
      </c>
      <c r="O519" s="23"/>
    </row>
    <row r="520" s="1" customFormat="1" ht="12" spans="1:15">
      <c r="A520" s="8">
        <f t="shared" si="61"/>
        <v>515</v>
      </c>
      <c r="B520" s="124" t="s">
        <v>1426</v>
      </c>
      <c r="C520" s="16" t="s">
        <v>77</v>
      </c>
      <c r="D520" s="41" t="s">
        <v>44</v>
      </c>
      <c r="E520" s="124" t="s">
        <v>1413</v>
      </c>
      <c r="F520" s="128" t="s">
        <v>326</v>
      </c>
      <c r="G520" s="9" t="s">
        <v>43</v>
      </c>
      <c r="H520" s="41" t="s">
        <v>44</v>
      </c>
      <c r="I520" s="130" t="s">
        <v>52</v>
      </c>
      <c r="J520" s="130" t="s">
        <v>1414</v>
      </c>
      <c r="K520" s="41" t="s">
        <v>1427</v>
      </c>
      <c r="L520" s="9">
        <v>80</v>
      </c>
      <c r="M520" s="8">
        <f t="shared" si="55"/>
        <v>1</v>
      </c>
      <c r="N520" s="9" t="s">
        <v>50</v>
      </c>
      <c r="O520" s="23"/>
    </row>
    <row r="521" s="1" customFormat="1" ht="12" spans="1:15">
      <c r="A521" s="8">
        <f t="shared" si="61"/>
        <v>516</v>
      </c>
      <c r="B521" s="125" t="s">
        <v>1428</v>
      </c>
      <c r="C521" s="16" t="s">
        <v>77</v>
      </c>
      <c r="D521" s="41" t="s">
        <v>44</v>
      </c>
      <c r="E521" s="125" t="s">
        <v>1429</v>
      </c>
      <c r="F521" s="128" t="s">
        <v>1430</v>
      </c>
      <c r="G521" s="9" t="s">
        <v>77</v>
      </c>
      <c r="H521" s="41" t="s">
        <v>44</v>
      </c>
      <c r="I521" s="130" t="s">
        <v>1421</v>
      </c>
      <c r="J521" s="130" t="s">
        <v>1414</v>
      </c>
      <c r="K521" s="41" t="s">
        <v>1427</v>
      </c>
      <c r="L521" s="9">
        <v>80</v>
      </c>
      <c r="M521" s="8">
        <f t="shared" si="55"/>
        <v>1</v>
      </c>
      <c r="N521" s="9" t="s">
        <v>50</v>
      </c>
      <c r="O521" s="23"/>
    </row>
    <row r="522" s="1" customFormat="1" ht="12" spans="1:15">
      <c r="A522" s="8">
        <f t="shared" si="61"/>
        <v>517</v>
      </c>
      <c r="B522" s="49" t="s">
        <v>1431</v>
      </c>
      <c r="C522" s="16" t="s">
        <v>77</v>
      </c>
      <c r="D522" s="41" t="s">
        <v>44</v>
      </c>
      <c r="E522" s="49" t="s">
        <v>1432</v>
      </c>
      <c r="F522" s="128" t="s">
        <v>1433</v>
      </c>
      <c r="G522" s="9" t="s">
        <v>43</v>
      </c>
      <c r="H522" s="41" t="s">
        <v>44</v>
      </c>
      <c r="I522" s="130" t="s">
        <v>1434</v>
      </c>
      <c r="J522" s="130" t="s">
        <v>1414</v>
      </c>
      <c r="K522" s="41" t="s">
        <v>1427</v>
      </c>
      <c r="L522" s="9">
        <v>80</v>
      </c>
      <c r="M522" s="8">
        <f t="shared" si="55"/>
        <v>1</v>
      </c>
      <c r="N522" s="9" t="s">
        <v>50</v>
      </c>
      <c r="O522" s="23"/>
    </row>
    <row r="523" s="1" customFormat="1" ht="12" spans="1:15">
      <c r="A523" s="8">
        <f t="shared" si="61"/>
        <v>518</v>
      </c>
      <c r="B523" s="48" t="s">
        <v>1435</v>
      </c>
      <c r="C523" s="16" t="s">
        <v>43</v>
      </c>
      <c r="D523" s="41" t="s">
        <v>133</v>
      </c>
      <c r="E523" s="48" t="s">
        <v>1436</v>
      </c>
      <c r="F523" s="128" t="s">
        <v>1437</v>
      </c>
      <c r="G523" s="9" t="s">
        <v>43</v>
      </c>
      <c r="H523" s="41" t="s">
        <v>133</v>
      </c>
      <c r="I523" s="130" t="s">
        <v>1211</v>
      </c>
      <c r="J523" s="130" t="s">
        <v>25</v>
      </c>
      <c r="K523" s="41" t="s">
        <v>1438</v>
      </c>
      <c r="L523" s="9">
        <v>80</v>
      </c>
      <c r="M523" s="8">
        <f t="shared" si="55"/>
        <v>1</v>
      </c>
      <c r="N523" s="9" t="s">
        <v>50</v>
      </c>
      <c r="O523" s="23"/>
    </row>
    <row r="524" s="1" customFormat="1" ht="12" spans="1:15">
      <c r="A524" s="8">
        <f t="shared" si="61"/>
        <v>519</v>
      </c>
      <c r="B524" s="48" t="s">
        <v>1439</v>
      </c>
      <c r="C524" s="16" t="s">
        <v>43</v>
      </c>
      <c r="D524" s="41" t="s">
        <v>133</v>
      </c>
      <c r="E524" s="48" t="s">
        <v>1205</v>
      </c>
      <c r="F524" s="128" t="s">
        <v>1440</v>
      </c>
      <c r="G524" s="9" t="s">
        <v>43</v>
      </c>
      <c r="H524" s="41" t="s">
        <v>133</v>
      </c>
      <c r="I524" s="130" t="s">
        <v>1209</v>
      </c>
      <c r="J524" s="130" t="s">
        <v>25</v>
      </c>
      <c r="K524" s="41" t="s">
        <v>1438</v>
      </c>
      <c r="L524" s="9">
        <v>80</v>
      </c>
      <c r="M524" s="8">
        <f t="shared" si="55"/>
        <v>1</v>
      </c>
      <c r="N524" s="9" t="s">
        <v>50</v>
      </c>
      <c r="O524" s="23"/>
    </row>
    <row r="525" s="1" customFormat="1" ht="12" spans="1:15">
      <c r="A525" s="8">
        <f t="shared" si="61"/>
        <v>520</v>
      </c>
      <c r="B525" s="48" t="s">
        <v>1441</v>
      </c>
      <c r="C525" s="16" t="s">
        <v>77</v>
      </c>
      <c r="D525" s="41" t="s">
        <v>133</v>
      </c>
      <c r="E525" s="48" t="s">
        <v>1442</v>
      </c>
      <c r="F525" s="127" t="s">
        <v>1443</v>
      </c>
      <c r="G525" s="9" t="s">
        <v>77</v>
      </c>
      <c r="H525" s="41" t="s">
        <v>133</v>
      </c>
      <c r="I525" s="130" t="s">
        <v>1444</v>
      </c>
      <c r="J525" s="130" t="s">
        <v>25</v>
      </c>
      <c r="K525" s="41" t="s">
        <v>1445</v>
      </c>
      <c r="L525" s="9">
        <v>80</v>
      </c>
      <c r="M525" s="8">
        <f t="shared" si="55"/>
        <v>1</v>
      </c>
      <c r="N525" s="9" t="s">
        <v>50</v>
      </c>
      <c r="O525" s="23"/>
    </row>
    <row r="526" s="1" customFormat="1" ht="12" spans="1:15">
      <c r="A526" s="8">
        <f t="shared" si="61"/>
        <v>521</v>
      </c>
      <c r="B526" s="49" t="s">
        <v>1446</v>
      </c>
      <c r="C526" s="16" t="s">
        <v>77</v>
      </c>
      <c r="D526" s="41" t="s">
        <v>133</v>
      </c>
      <c r="E526" s="49" t="s">
        <v>1447</v>
      </c>
      <c r="F526" s="128" t="s">
        <v>1448</v>
      </c>
      <c r="G526" s="9" t="s">
        <v>77</v>
      </c>
      <c r="H526" s="41" t="s">
        <v>133</v>
      </c>
      <c r="I526" s="130" t="s">
        <v>1449</v>
      </c>
      <c r="J526" s="130" t="s">
        <v>25</v>
      </c>
      <c r="K526" s="41" t="s">
        <v>1445</v>
      </c>
      <c r="L526" s="9">
        <v>80</v>
      </c>
      <c r="M526" s="8">
        <f t="shared" si="55"/>
        <v>1</v>
      </c>
      <c r="N526" s="9" t="s">
        <v>50</v>
      </c>
      <c r="O526" s="23"/>
    </row>
    <row r="527" s="1" customFormat="1" ht="12" spans="1:15">
      <c r="A527" s="8">
        <f t="shared" ref="A527:A536" si="62">ROW()-5</f>
        <v>522</v>
      </c>
      <c r="B527" s="49" t="s">
        <v>1450</v>
      </c>
      <c r="C527" s="16" t="s">
        <v>77</v>
      </c>
      <c r="D527" s="41" t="s">
        <v>133</v>
      </c>
      <c r="E527" s="49" t="s">
        <v>1451</v>
      </c>
      <c r="F527" s="128" t="s">
        <v>1452</v>
      </c>
      <c r="G527" s="9" t="s">
        <v>77</v>
      </c>
      <c r="H527" s="41" t="s">
        <v>133</v>
      </c>
      <c r="I527" s="130" t="s">
        <v>1453</v>
      </c>
      <c r="J527" s="130" t="s">
        <v>25</v>
      </c>
      <c r="K527" s="41" t="s">
        <v>1445</v>
      </c>
      <c r="L527" s="9">
        <v>80</v>
      </c>
      <c r="M527" s="8">
        <f t="shared" si="55"/>
        <v>1</v>
      </c>
      <c r="N527" s="9" t="s">
        <v>50</v>
      </c>
      <c r="O527" s="23"/>
    </row>
    <row r="528" s="1" customFormat="1" ht="12" spans="1:15">
      <c r="A528" s="8">
        <f t="shared" si="62"/>
        <v>523</v>
      </c>
      <c r="B528" s="48" t="s">
        <v>1454</v>
      </c>
      <c r="C528" s="16" t="s">
        <v>77</v>
      </c>
      <c r="D528" s="41" t="s">
        <v>133</v>
      </c>
      <c r="E528" s="48" t="s">
        <v>1455</v>
      </c>
      <c r="F528" s="128" t="s">
        <v>1456</v>
      </c>
      <c r="G528" s="9" t="s">
        <v>43</v>
      </c>
      <c r="H528" s="41" t="s">
        <v>133</v>
      </c>
      <c r="I528" s="130" t="s">
        <v>1457</v>
      </c>
      <c r="J528" s="130" t="s">
        <v>20</v>
      </c>
      <c r="K528" s="41" t="s">
        <v>1458</v>
      </c>
      <c r="L528" s="44">
        <v>80</v>
      </c>
      <c r="M528" s="8">
        <f t="shared" si="55"/>
        <v>1</v>
      </c>
      <c r="N528" s="9" t="s">
        <v>50</v>
      </c>
      <c r="O528" s="23"/>
    </row>
    <row r="529" s="1" customFormat="1" ht="12" spans="1:15">
      <c r="A529" s="8">
        <f t="shared" si="62"/>
        <v>524</v>
      </c>
      <c r="B529" s="41" t="s">
        <v>1459</v>
      </c>
      <c r="C529" s="41" t="s">
        <v>77</v>
      </c>
      <c r="D529" s="41" t="s">
        <v>133</v>
      </c>
      <c r="E529" s="16" t="s">
        <v>1460</v>
      </c>
      <c r="F529" s="128" t="s">
        <v>1461</v>
      </c>
      <c r="G529" s="9" t="s">
        <v>43</v>
      </c>
      <c r="H529" s="41" t="s">
        <v>133</v>
      </c>
      <c r="I529" s="130" t="s">
        <v>1462</v>
      </c>
      <c r="J529" s="130" t="s">
        <v>20</v>
      </c>
      <c r="K529" s="41" t="s">
        <v>1458</v>
      </c>
      <c r="L529" s="44">
        <v>80</v>
      </c>
      <c r="M529" s="8">
        <f t="shared" ref="M529:M592" si="63">L529/80</f>
        <v>1</v>
      </c>
      <c r="N529" s="9" t="s">
        <v>50</v>
      </c>
      <c r="O529" s="23"/>
    </row>
    <row r="530" s="1" customFormat="1" ht="24" spans="1:15">
      <c r="A530" s="8">
        <f t="shared" si="62"/>
        <v>525</v>
      </c>
      <c r="B530" s="41" t="s">
        <v>1463</v>
      </c>
      <c r="C530" s="41" t="s">
        <v>43</v>
      </c>
      <c r="D530" s="41" t="s">
        <v>133</v>
      </c>
      <c r="E530" s="16" t="s">
        <v>1462</v>
      </c>
      <c r="F530" s="128" t="s">
        <v>88</v>
      </c>
      <c r="G530" s="9" t="s">
        <v>43</v>
      </c>
      <c r="H530" s="41" t="s">
        <v>133</v>
      </c>
      <c r="I530" s="130" t="s">
        <v>1464</v>
      </c>
      <c r="J530" s="130" t="s">
        <v>20</v>
      </c>
      <c r="K530" s="41" t="s">
        <v>1458</v>
      </c>
      <c r="L530" s="44">
        <v>80</v>
      </c>
      <c r="M530" s="8">
        <f t="shared" si="63"/>
        <v>1</v>
      </c>
      <c r="N530" s="9" t="s">
        <v>50</v>
      </c>
      <c r="O530" s="23"/>
    </row>
    <row r="531" s="1" customFormat="1" ht="12" spans="1:15">
      <c r="A531" s="8">
        <f t="shared" si="62"/>
        <v>526</v>
      </c>
      <c r="B531" s="52" t="s">
        <v>1465</v>
      </c>
      <c r="C531" s="41" t="s">
        <v>43</v>
      </c>
      <c r="D531" s="41" t="s">
        <v>133</v>
      </c>
      <c r="E531" s="16" t="s">
        <v>1466</v>
      </c>
      <c r="F531" s="128" t="s">
        <v>1467</v>
      </c>
      <c r="G531" s="9" t="s">
        <v>77</v>
      </c>
      <c r="H531" s="41" t="s">
        <v>133</v>
      </c>
      <c r="I531" s="130" t="s">
        <v>1468</v>
      </c>
      <c r="J531" s="130" t="s">
        <v>20</v>
      </c>
      <c r="K531" s="41" t="s">
        <v>1458</v>
      </c>
      <c r="L531" s="44">
        <v>80</v>
      </c>
      <c r="M531" s="8">
        <f t="shared" si="63"/>
        <v>1</v>
      </c>
      <c r="N531" s="9" t="s">
        <v>50</v>
      </c>
      <c r="O531" s="23"/>
    </row>
    <row r="532" s="1" customFormat="1" ht="12" spans="1:15">
      <c r="A532" s="8">
        <f t="shared" si="62"/>
        <v>527</v>
      </c>
      <c r="B532" s="52" t="s">
        <v>1469</v>
      </c>
      <c r="C532" s="16" t="s">
        <v>77</v>
      </c>
      <c r="D532" s="41" t="s">
        <v>133</v>
      </c>
      <c r="E532" s="16" t="s">
        <v>1447</v>
      </c>
      <c r="F532" s="128" t="s">
        <v>1470</v>
      </c>
      <c r="G532" s="9" t="s">
        <v>43</v>
      </c>
      <c r="H532" s="41" t="s">
        <v>133</v>
      </c>
      <c r="I532" s="130" t="s">
        <v>1462</v>
      </c>
      <c r="J532" s="130" t="s">
        <v>20</v>
      </c>
      <c r="K532" s="41" t="s">
        <v>1458</v>
      </c>
      <c r="L532" s="44">
        <v>80</v>
      </c>
      <c r="M532" s="8">
        <f t="shared" si="63"/>
        <v>1</v>
      </c>
      <c r="N532" s="9" t="s">
        <v>50</v>
      </c>
      <c r="O532" s="23"/>
    </row>
    <row r="533" s="1" customFormat="1" ht="12" spans="1:15">
      <c r="A533" s="8">
        <f t="shared" si="62"/>
        <v>528</v>
      </c>
      <c r="B533" s="52" t="s">
        <v>1471</v>
      </c>
      <c r="C533" s="41" t="s">
        <v>43</v>
      </c>
      <c r="D533" s="41" t="s">
        <v>133</v>
      </c>
      <c r="E533" s="16" t="s">
        <v>1464</v>
      </c>
      <c r="F533" s="128" t="s">
        <v>1472</v>
      </c>
      <c r="G533" s="9" t="s">
        <v>77</v>
      </c>
      <c r="H533" s="41" t="s">
        <v>133</v>
      </c>
      <c r="I533" s="130" t="s">
        <v>1473</v>
      </c>
      <c r="J533" s="130" t="s">
        <v>20</v>
      </c>
      <c r="K533" s="41" t="s">
        <v>1458</v>
      </c>
      <c r="L533" s="44">
        <v>80</v>
      </c>
      <c r="M533" s="8">
        <f t="shared" si="63"/>
        <v>1</v>
      </c>
      <c r="N533" s="9" t="s">
        <v>50</v>
      </c>
      <c r="O533" s="23"/>
    </row>
    <row r="534" s="1" customFormat="1" ht="12" spans="1:15">
      <c r="A534" s="8">
        <f t="shared" si="62"/>
        <v>529</v>
      </c>
      <c r="B534" s="52" t="s">
        <v>102</v>
      </c>
      <c r="C534" s="16" t="s">
        <v>77</v>
      </c>
      <c r="D534" s="41" t="s">
        <v>133</v>
      </c>
      <c r="E534" s="16" t="s">
        <v>1474</v>
      </c>
      <c r="F534" s="128" t="s">
        <v>1475</v>
      </c>
      <c r="G534" s="9" t="s">
        <v>43</v>
      </c>
      <c r="H534" s="41" t="s">
        <v>133</v>
      </c>
      <c r="I534" s="130" t="s">
        <v>1476</v>
      </c>
      <c r="J534" s="130" t="s">
        <v>20</v>
      </c>
      <c r="K534" s="41" t="s">
        <v>1458</v>
      </c>
      <c r="L534" s="44">
        <v>80</v>
      </c>
      <c r="M534" s="8">
        <f t="shared" si="63"/>
        <v>1</v>
      </c>
      <c r="N534" s="9" t="s">
        <v>50</v>
      </c>
      <c r="O534" s="23"/>
    </row>
    <row r="535" s="1" customFormat="1" ht="12" spans="1:15">
      <c r="A535" s="8">
        <f t="shared" si="62"/>
        <v>530</v>
      </c>
      <c r="B535" s="52" t="s">
        <v>1477</v>
      </c>
      <c r="C535" s="16" t="s">
        <v>77</v>
      </c>
      <c r="D535" s="41" t="s">
        <v>133</v>
      </c>
      <c r="E535" s="16" t="s">
        <v>1478</v>
      </c>
      <c r="F535" s="128" t="s">
        <v>1070</v>
      </c>
      <c r="G535" s="9" t="s">
        <v>77</v>
      </c>
      <c r="H535" s="41" t="s">
        <v>133</v>
      </c>
      <c r="I535" s="130" t="s">
        <v>1479</v>
      </c>
      <c r="J535" s="130" t="s">
        <v>20</v>
      </c>
      <c r="K535" s="41" t="s">
        <v>1480</v>
      </c>
      <c r="L535" s="44">
        <v>80</v>
      </c>
      <c r="M535" s="8">
        <f t="shared" si="63"/>
        <v>1</v>
      </c>
      <c r="N535" s="9" t="s">
        <v>50</v>
      </c>
      <c r="O535" s="23"/>
    </row>
    <row r="536" s="1" customFormat="1" ht="12" spans="1:15">
      <c r="A536" s="8">
        <f t="shared" si="62"/>
        <v>531</v>
      </c>
      <c r="B536" s="52" t="s">
        <v>1481</v>
      </c>
      <c r="C536" s="16" t="s">
        <v>77</v>
      </c>
      <c r="D536" s="41" t="s">
        <v>44</v>
      </c>
      <c r="E536" s="16" t="s">
        <v>1482</v>
      </c>
      <c r="F536" s="128" t="s">
        <v>1483</v>
      </c>
      <c r="G536" s="9" t="s">
        <v>43</v>
      </c>
      <c r="H536" s="41" t="s">
        <v>44</v>
      </c>
      <c r="I536" s="130" t="s">
        <v>1484</v>
      </c>
      <c r="J536" s="130" t="s">
        <v>17</v>
      </c>
      <c r="K536" s="41" t="s">
        <v>1485</v>
      </c>
      <c r="L536" s="9">
        <v>80</v>
      </c>
      <c r="M536" s="8">
        <f t="shared" si="63"/>
        <v>1</v>
      </c>
      <c r="N536" s="9" t="s">
        <v>50</v>
      </c>
      <c r="O536" s="23"/>
    </row>
    <row r="537" s="1" customFormat="1" ht="12" spans="1:15">
      <c r="A537" s="8">
        <f t="shared" ref="A537:A546" si="64">ROW()-5</f>
        <v>532</v>
      </c>
      <c r="B537" s="52" t="s">
        <v>1486</v>
      </c>
      <c r="C537" s="16" t="s">
        <v>77</v>
      </c>
      <c r="D537" s="41" t="s">
        <v>44</v>
      </c>
      <c r="E537" s="16" t="s">
        <v>1487</v>
      </c>
      <c r="F537" s="128" t="s">
        <v>1488</v>
      </c>
      <c r="G537" s="9" t="s">
        <v>43</v>
      </c>
      <c r="H537" s="41" t="s">
        <v>44</v>
      </c>
      <c r="I537" s="130" t="s">
        <v>1489</v>
      </c>
      <c r="J537" s="130" t="s">
        <v>17</v>
      </c>
      <c r="K537" s="41" t="s">
        <v>1485</v>
      </c>
      <c r="L537" s="9">
        <v>80</v>
      </c>
      <c r="M537" s="8">
        <f t="shared" si="63"/>
        <v>1</v>
      </c>
      <c r="N537" s="9" t="s">
        <v>50</v>
      </c>
      <c r="O537" s="23"/>
    </row>
    <row r="538" s="1" customFormat="1" ht="12" spans="1:15">
      <c r="A538" s="8">
        <f t="shared" si="64"/>
        <v>533</v>
      </c>
      <c r="B538" s="52" t="s">
        <v>1490</v>
      </c>
      <c r="C538" s="16" t="s">
        <v>43</v>
      </c>
      <c r="D538" s="41" t="s">
        <v>44</v>
      </c>
      <c r="E538" s="16" t="s">
        <v>1491</v>
      </c>
      <c r="F538" s="128" t="s">
        <v>1492</v>
      </c>
      <c r="G538" s="9" t="s">
        <v>43</v>
      </c>
      <c r="H538" s="41" t="s">
        <v>44</v>
      </c>
      <c r="I538" s="130" t="s">
        <v>1493</v>
      </c>
      <c r="J538" s="130" t="s">
        <v>17</v>
      </c>
      <c r="K538" s="41" t="s">
        <v>1485</v>
      </c>
      <c r="L538" s="9">
        <v>80</v>
      </c>
      <c r="M538" s="8">
        <f t="shared" si="63"/>
        <v>1</v>
      </c>
      <c r="N538" s="9" t="s">
        <v>50</v>
      </c>
      <c r="O538" s="23"/>
    </row>
    <row r="539" s="1" customFormat="1" ht="12" spans="1:15">
      <c r="A539" s="8">
        <f t="shared" si="64"/>
        <v>534</v>
      </c>
      <c r="B539" s="52" t="s">
        <v>1494</v>
      </c>
      <c r="C539" s="16" t="s">
        <v>43</v>
      </c>
      <c r="D539" s="41" t="s">
        <v>44</v>
      </c>
      <c r="E539" s="16" t="s">
        <v>1495</v>
      </c>
      <c r="F539" s="128" t="s">
        <v>939</v>
      </c>
      <c r="G539" s="9" t="s">
        <v>77</v>
      </c>
      <c r="H539" s="9" t="s">
        <v>44</v>
      </c>
      <c r="I539" s="130" t="s">
        <v>1496</v>
      </c>
      <c r="J539" s="130" t="s">
        <v>17</v>
      </c>
      <c r="K539" s="41" t="s">
        <v>1485</v>
      </c>
      <c r="L539" s="9">
        <v>80</v>
      </c>
      <c r="M539" s="8">
        <f t="shared" si="63"/>
        <v>1</v>
      </c>
      <c r="N539" s="9" t="s">
        <v>50</v>
      </c>
      <c r="O539" s="23"/>
    </row>
    <row r="540" s="1" customFormat="1" ht="12" spans="1:15">
      <c r="A540" s="8">
        <f t="shared" si="64"/>
        <v>535</v>
      </c>
      <c r="B540" s="52" t="s">
        <v>1497</v>
      </c>
      <c r="C540" s="41" t="s">
        <v>43</v>
      </c>
      <c r="D540" s="41" t="s">
        <v>44</v>
      </c>
      <c r="E540" s="9" t="s">
        <v>1498</v>
      </c>
      <c r="F540" s="128" t="s">
        <v>1499</v>
      </c>
      <c r="G540" s="9" t="s">
        <v>43</v>
      </c>
      <c r="H540" s="9" t="s">
        <v>44</v>
      </c>
      <c r="I540" s="130" t="s">
        <v>1500</v>
      </c>
      <c r="J540" s="130" t="s">
        <v>17</v>
      </c>
      <c r="K540" s="41" t="s">
        <v>1485</v>
      </c>
      <c r="L540" s="9">
        <v>80</v>
      </c>
      <c r="M540" s="8">
        <f t="shared" si="63"/>
        <v>1</v>
      </c>
      <c r="N540" s="9" t="s">
        <v>50</v>
      </c>
      <c r="O540" s="23"/>
    </row>
    <row r="541" s="1" customFormat="1" ht="12" spans="1:15">
      <c r="A541" s="8">
        <f t="shared" si="64"/>
        <v>536</v>
      </c>
      <c r="B541" s="52" t="s">
        <v>1501</v>
      </c>
      <c r="C541" s="41" t="s">
        <v>43</v>
      </c>
      <c r="D541" s="41" t="s">
        <v>44</v>
      </c>
      <c r="E541" s="9" t="s">
        <v>1489</v>
      </c>
      <c r="F541" s="128" t="s">
        <v>1502</v>
      </c>
      <c r="G541" s="9" t="s">
        <v>43</v>
      </c>
      <c r="H541" s="9" t="s">
        <v>44</v>
      </c>
      <c r="I541" s="130" t="s">
        <v>1495</v>
      </c>
      <c r="J541" s="130" t="s">
        <v>17</v>
      </c>
      <c r="K541" s="41" t="s">
        <v>1485</v>
      </c>
      <c r="L541" s="9">
        <v>80</v>
      </c>
      <c r="M541" s="8">
        <f t="shared" si="63"/>
        <v>1</v>
      </c>
      <c r="N541" s="9" t="s">
        <v>50</v>
      </c>
      <c r="O541" s="23"/>
    </row>
    <row r="542" s="1" customFormat="1" ht="12" spans="1:15">
      <c r="A542" s="8">
        <f t="shared" si="64"/>
        <v>537</v>
      </c>
      <c r="B542" s="52" t="s">
        <v>1503</v>
      </c>
      <c r="C542" s="41" t="s">
        <v>43</v>
      </c>
      <c r="D542" s="41" t="s">
        <v>44</v>
      </c>
      <c r="E542" s="9" t="s">
        <v>1500</v>
      </c>
      <c r="F542" s="128" t="s">
        <v>1504</v>
      </c>
      <c r="G542" s="9" t="s">
        <v>43</v>
      </c>
      <c r="H542" s="9" t="s">
        <v>44</v>
      </c>
      <c r="I542" s="130" t="s">
        <v>1505</v>
      </c>
      <c r="J542" s="130" t="s">
        <v>17</v>
      </c>
      <c r="K542" s="41" t="s">
        <v>1485</v>
      </c>
      <c r="L542" s="9">
        <v>80</v>
      </c>
      <c r="M542" s="8">
        <f t="shared" si="63"/>
        <v>1</v>
      </c>
      <c r="N542" s="9" t="s">
        <v>50</v>
      </c>
      <c r="O542" s="23"/>
    </row>
    <row r="543" s="1" customFormat="1" ht="12" spans="1:15">
      <c r="A543" s="8">
        <f t="shared" si="64"/>
        <v>538</v>
      </c>
      <c r="B543" s="52" t="s">
        <v>1506</v>
      </c>
      <c r="C543" s="41" t="s">
        <v>43</v>
      </c>
      <c r="D543" s="41" t="s">
        <v>44</v>
      </c>
      <c r="E543" s="9" t="s">
        <v>1507</v>
      </c>
      <c r="F543" s="128" t="s">
        <v>1508</v>
      </c>
      <c r="G543" s="9" t="s">
        <v>77</v>
      </c>
      <c r="H543" s="9" t="s">
        <v>44</v>
      </c>
      <c r="I543" s="130" t="s">
        <v>1496</v>
      </c>
      <c r="J543" s="130" t="s">
        <v>17</v>
      </c>
      <c r="K543" s="41" t="s">
        <v>1485</v>
      </c>
      <c r="L543" s="9">
        <v>80</v>
      </c>
      <c r="M543" s="8">
        <f t="shared" si="63"/>
        <v>1</v>
      </c>
      <c r="N543" s="9" t="s">
        <v>50</v>
      </c>
      <c r="O543" s="23"/>
    </row>
    <row r="544" s="1" customFormat="1" ht="12" spans="1:15">
      <c r="A544" s="8">
        <f t="shared" si="64"/>
        <v>539</v>
      </c>
      <c r="B544" s="52" t="s">
        <v>1509</v>
      </c>
      <c r="C544" s="52" t="s">
        <v>43</v>
      </c>
      <c r="D544" s="41" t="s">
        <v>44</v>
      </c>
      <c r="E544" s="9" t="s">
        <v>1498</v>
      </c>
      <c r="F544" s="128" t="s">
        <v>1510</v>
      </c>
      <c r="G544" s="9" t="s">
        <v>77</v>
      </c>
      <c r="H544" s="9" t="s">
        <v>44</v>
      </c>
      <c r="I544" s="130" t="s">
        <v>1482</v>
      </c>
      <c r="J544" s="130" t="s">
        <v>17</v>
      </c>
      <c r="K544" s="41" t="s">
        <v>1485</v>
      </c>
      <c r="L544" s="9">
        <v>80</v>
      </c>
      <c r="M544" s="8">
        <f t="shared" si="63"/>
        <v>1</v>
      </c>
      <c r="N544" s="9" t="s">
        <v>50</v>
      </c>
      <c r="O544" s="23"/>
    </row>
    <row r="545" s="1" customFormat="1" ht="12" spans="1:15">
      <c r="A545" s="8">
        <f t="shared" si="64"/>
        <v>540</v>
      </c>
      <c r="B545" s="52" t="s">
        <v>1511</v>
      </c>
      <c r="C545" s="52" t="s">
        <v>43</v>
      </c>
      <c r="D545" s="41" t="s">
        <v>44</v>
      </c>
      <c r="E545" s="9" t="s">
        <v>617</v>
      </c>
      <c r="F545" s="128" t="s">
        <v>770</v>
      </c>
      <c r="G545" s="9" t="s">
        <v>77</v>
      </c>
      <c r="H545" s="9" t="s">
        <v>44</v>
      </c>
      <c r="I545" s="130" t="s">
        <v>1512</v>
      </c>
      <c r="J545" s="130" t="s">
        <v>17</v>
      </c>
      <c r="K545" s="41" t="s">
        <v>1513</v>
      </c>
      <c r="L545" s="9">
        <v>80</v>
      </c>
      <c r="M545" s="8">
        <f t="shared" si="63"/>
        <v>1</v>
      </c>
      <c r="N545" s="9" t="s">
        <v>50</v>
      </c>
      <c r="O545" s="23"/>
    </row>
    <row r="546" s="1" customFormat="1" ht="12" spans="1:15">
      <c r="A546" s="8">
        <f t="shared" si="64"/>
        <v>541</v>
      </c>
      <c r="B546" s="52" t="s">
        <v>170</v>
      </c>
      <c r="C546" s="41" t="s">
        <v>43</v>
      </c>
      <c r="D546" s="41" t="s">
        <v>44</v>
      </c>
      <c r="E546" s="41" t="s">
        <v>1514</v>
      </c>
      <c r="F546" s="128" t="s">
        <v>1515</v>
      </c>
      <c r="G546" s="9" t="s">
        <v>43</v>
      </c>
      <c r="H546" s="9" t="s">
        <v>44</v>
      </c>
      <c r="I546" s="130" t="s">
        <v>1491</v>
      </c>
      <c r="J546" s="130" t="s">
        <v>17</v>
      </c>
      <c r="K546" s="41" t="s">
        <v>1485</v>
      </c>
      <c r="L546" s="9">
        <v>80</v>
      </c>
      <c r="M546" s="8">
        <f t="shared" si="63"/>
        <v>1</v>
      </c>
      <c r="N546" s="9" t="s">
        <v>50</v>
      </c>
      <c r="O546" s="23"/>
    </row>
    <row r="547" s="1" customFormat="1" ht="12" spans="1:15">
      <c r="A547" s="8">
        <f t="shared" ref="A547:A556" si="65">ROW()-5</f>
        <v>542</v>
      </c>
      <c r="B547" s="52" t="s">
        <v>712</v>
      </c>
      <c r="C547" s="16" t="s">
        <v>43</v>
      </c>
      <c r="D547" s="41" t="s">
        <v>44</v>
      </c>
      <c r="E547" s="9" t="s">
        <v>1507</v>
      </c>
      <c r="F547" s="128" t="s">
        <v>1516</v>
      </c>
      <c r="G547" s="9" t="s">
        <v>43</v>
      </c>
      <c r="H547" s="9" t="s">
        <v>44</v>
      </c>
      <c r="I547" s="130" t="s">
        <v>1505</v>
      </c>
      <c r="J547" s="130" t="s">
        <v>17</v>
      </c>
      <c r="K547" s="41" t="s">
        <v>1485</v>
      </c>
      <c r="L547" s="9">
        <v>80</v>
      </c>
      <c r="M547" s="8">
        <f t="shared" si="63"/>
        <v>1</v>
      </c>
      <c r="N547" s="9" t="s">
        <v>50</v>
      </c>
      <c r="O547" s="23"/>
    </row>
    <row r="548" s="1" customFormat="1" ht="12" spans="1:15">
      <c r="A548" s="8">
        <f t="shared" si="65"/>
        <v>543</v>
      </c>
      <c r="B548" s="52" t="s">
        <v>1517</v>
      </c>
      <c r="C548" s="16" t="s">
        <v>43</v>
      </c>
      <c r="D548" s="41" t="s">
        <v>44</v>
      </c>
      <c r="E548" s="9" t="s">
        <v>1518</v>
      </c>
      <c r="F548" s="128" t="s">
        <v>1519</v>
      </c>
      <c r="G548" s="9" t="s">
        <v>43</v>
      </c>
      <c r="H548" s="9" t="s">
        <v>44</v>
      </c>
      <c r="I548" s="130" t="s">
        <v>1500</v>
      </c>
      <c r="J548" s="130" t="s">
        <v>17</v>
      </c>
      <c r="K548" s="41" t="s">
        <v>1485</v>
      </c>
      <c r="L548" s="9">
        <v>80</v>
      </c>
      <c r="M548" s="8">
        <f t="shared" si="63"/>
        <v>1</v>
      </c>
      <c r="N548" s="9" t="s">
        <v>50</v>
      </c>
      <c r="O548" s="23"/>
    </row>
    <row r="549" s="1" customFormat="1" ht="12" spans="1:15">
      <c r="A549" s="8">
        <f t="shared" si="65"/>
        <v>544</v>
      </c>
      <c r="B549" s="52" t="s">
        <v>1520</v>
      </c>
      <c r="C549" s="16" t="s">
        <v>77</v>
      </c>
      <c r="D549" s="41" t="s">
        <v>133</v>
      </c>
      <c r="E549" s="9" t="s">
        <v>1521</v>
      </c>
      <c r="F549" s="128" t="s">
        <v>1522</v>
      </c>
      <c r="G549" s="9" t="s">
        <v>77</v>
      </c>
      <c r="H549" s="9" t="s">
        <v>44</v>
      </c>
      <c r="I549" s="130" t="s">
        <v>1523</v>
      </c>
      <c r="J549" s="130" t="s">
        <v>17</v>
      </c>
      <c r="K549" s="41" t="s">
        <v>1485</v>
      </c>
      <c r="L549" s="9">
        <v>80</v>
      </c>
      <c r="M549" s="8">
        <f t="shared" si="63"/>
        <v>1</v>
      </c>
      <c r="N549" s="9" t="s">
        <v>50</v>
      </c>
      <c r="O549" s="23"/>
    </row>
    <row r="550" s="1" customFormat="1" ht="12" spans="1:15">
      <c r="A550" s="8">
        <f t="shared" si="65"/>
        <v>545</v>
      </c>
      <c r="B550" s="52" t="s">
        <v>1524</v>
      </c>
      <c r="C550" s="16" t="s">
        <v>77</v>
      </c>
      <c r="D550" s="41" t="s">
        <v>133</v>
      </c>
      <c r="E550" s="9" t="s">
        <v>1523</v>
      </c>
      <c r="F550" s="128" t="s">
        <v>1525</v>
      </c>
      <c r="G550" s="9" t="s">
        <v>77</v>
      </c>
      <c r="H550" s="9" t="s">
        <v>44</v>
      </c>
      <c r="I550" s="130" t="s">
        <v>1495</v>
      </c>
      <c r="J550" s="130" t="s">
        <v>17</v>
      </c>
      <c r="K550" s="41" t="s">
        <v>1485</v>
      </c>
      <c r="L550" s="9">
        <v>80</v>
      </c>
      <c r="M550" s="8">
        <f t="shared" si="63"/>
        <v>1</v>
      </c>
      <c r="N550" s="9" t="s">
        <v>50</v>
      </c>
      <c r="O550" s="23"/>
    </row>
    <row r="551" s="1" customFormat="1" ht="12" spans="1:15">
      <c r="A551" s="8">
        <f t="shared" si="65"/>
        <v>546</v>
      </c>
      <c r="B551" s="52" t="s">
        <v>1526</v>
      </c>
      <c r="C551" s="16" t="s">
        <v>77</v>
      </c>
      <c r="D551" s="41" t="s">
        <v>133</v>
      </c>
      <c r="E551" s="9" t="s">
        <v>1527</v>
      </c>
      <c r="F551" s="128" t="s">
        <v>1528</v>
      </c>
      <c r="G551" s="9" t="s">
        <v>77</v>
      </c>
      <c r="H551" s="9" t="s">
        <v>44</v>
      </c>
      <c r="I551" s="130" t="s">
        <v>1529</v>
      </c>
      <c r="J551" s="130" t="s">
        <v>17</v>
      </c>
      <c r="K551" s="41" t="s">
        <v>1485</v>
      </c>
      <c r="L551" s="9">
        <v>80</v>
      </c>
      <c r="M551" s="8">
        <f t="shared" si="63"/>
        <v>1</v>
      </c>
      <c r="N551" s="9" t="s">
        <v>50</v>
      </c>
      <c r="O551" s="23"/>
    </row>
    <row r="552" s="1" customFormat="1" ht="12" spans="1:15">
      <c r="A552" s="8">
        <f t="shared" si="65"/>
        <v>547</v>
      </c>
      <c r="B552" s="52" t="s">
        <v>1530</v>
      </c>
      <c r="C552" s="16" t="s">
        <v>43</v>
      </c>
      <c r="D552" s="41" t="s">
        <v>133</v>
      </c>
      <c r="E552" s="9" t="s">
        <v>1489</v>
      </c>
      <c r="F552" s="128" t="s">
        <v>1531</v>
      </c>
      <c r="G552" s="9" t="s">
        <v>77</v>
      </c>
      <c r="H552" s="9" t="s">
        <v>44</v>
      </c>
      <c r="I552" s="130" t="s">
        <v>1532</v>
      </c>
      <c r="J552" s="130" t="s">
        <v>17</v>
      </c>
      <c r="K552" s="41" t="s">
        <v>1485</v>
      </c>
      <c r="L552" s="9">
        <v>80</v>
      </c>
      <c r="M552" s="8">
        <f t="shared" si="63"/>
        <v>1</v>
      </c>
      <c r="N552" s="9" t="s">
        <v>50</v>
      </c>
      <c r="O552" s="23"/>
    </row>
    <row r="553" s="1" customFormat="1" ht="12" spans="1:15">
      <c r="A553" s="8">
        <f t="shared" si="65"/>
        <v>548</v>
      </c>
      <c r="B553" s="52" t="s">
        <v>1143</v>
      </c>
      <c r="C553" s="16" t="s">
        <v>43</v>
      </c>
      <c r="D553" s="41" t="s">
        <v>133</v>
      </c>
      <c r="E553" s="9" t="s">
        <v>1489</v>
      </c>
      <c r="F553" s="128" t="s">
        <v>1533</v>
      </c>
      <c r="G553" s="9" t="s">
        <v>77</v>
      </c>
      <c r="H553" s="9" t="s">
        <v>44</v>
      </c>
      <c r="I553" s="130" t="s">
        <v>1534</v>
      </c>
      <c r="J553" s="130" t="s">
        <v>17</v>
      </c>
      <c r="K553" s="41" t="s">
        <v>1485</v>
      </c>
      <c r="L553" s="9">
        <v>80</v>
      </c>
      <c r="M553" s="8">
        <f t="shared" si="63"/>
        <v>1</v>
      </c>
      <c r="N553" s="9" t="s">
        <v>50</v>
      </c>
      <c r="O553" s="23"/>
    </row>
    <row r="554" s="1" customFormat="1" ht="12" spans="1:15">
      <c r="A554" s="8">
        <f t="shared" si="65"/>
        <v>549</v>
      </c>
      <c r="B554" s="52" t="s">
        <v>1535</v>
      </c>
      <c r="C554" s="16" t="s">
        <v>77</v>
      </c>
      <c r="D554" s="41" t="s">
        <v>133</v>
      </c>
      <c r="E554" s="9" t="s">
        <v>1536</v>
      </c>
      <c r="F554" s="128" t="s">
        <v>1533</v>
      </c>
      <c r="G554" s="9" t="s">
        <v>77</v>
      </c>
      <c r="H554" s="9" t="s">
        <v>44</v>
      </c>
      <c r="I554" s="130" t="s">
        <v>1534</v>
      </c>
      <c r="J554" s="130" t="s">
        <v>17</v>
      </c>
      <c r="K554" s="41" t="s">
        <v>1485</v>
      </c>
      <c r="L554" s="9">
        <v>80</v>
      </c>
      <c r="M554" s="8">
        <f t="shared" si="63"/>
        <v>1</v>
      </c>
      <c r="N554" s="9" t="s">
        <v>50</v>
      </c>
      <c r="O554" s="23"/>
    </row>
    <row r="555" s="1" customFormat="1" ht="12" spans="1:15">
      <c r="A555" s="8">
        <f t="shared" si="65"/>
        <v>550</v>
      </c>
      <c r="B555" s="52" t="s">
        <v>1537</v>
      </c>
      <c r="C555" s="16" t="s">
        <v>77</v>
      </c>
      <c r="D555" s="41" t="s">
        <v>133</v>
      </c>
      <c r="E555" s="9" t="s">
        <v>1534</v>
      </c>
      <c r="F555" s="128" t="s">
        <v>588</v>
      </c>
      <c r="G555" s="9" t="s">
        <v>77</v>
      </c>
      <c r="H555" s="9" t="s">
        <v>44</v>
      </c>
      <c r="I555" s="130" t="s">
        <v>1523</v>
      </c>
      <c r="J555" s="130" t="s">
        <v>17</v>
      </c>
      <c r="K555" s="41" t="s">
        <v>1485</v>
      </c>
      <c r="L555" s="9">
        <v>80</v>
      </c>
      <c r="M555" s="8">
        <f t="shared" si="63"/>
        <v>1</v>
      </c>
      <c r="N555" s="9" t="s">
        <v>50</v>
      </c>
      <c r="O555" s="23"/>
    </row>
    <row r="556" s="1" customFormat="1" ht="12" spans="1:15">
      <c r="A556" s="8">
        <f t="shared" si="65"/>
        <v>551</v>
      </c>
      <c r="B556" s="52" t="s">
        <v>1538</v>
      </c>
      <c r="C556" s="16" t="s">
        <v>43</v>
      </c>
      <c r="D556" s="41" t="s">
        <v>133</v>
      </c>
      <c r="E556" s="9" t="s">
        <v>1539</v>
      </c>
      <c r="F556" s="128" t="s">
        <v>1540</v>
      </c>
      <c r="G556" s="9" t="s">
        <v>77</v>
      </c>
      <c r="H556" s="9" t="s">
        <v>44</v>
      </c>
      <c r="I556" s="130" t="s">
        <v>1541</v>
      </c>
      <c r="J556" s="130" t="s">
        <v>17</v>
      </c>
      <c r="K556" s="41" t="s">
        <v>1485</v>
      </c>
      <c r="L556" s="9">
        <v>80</v>
      </c>
      <c r="M556" s="8">
        <f t="shared" si="63"/>
        <v>1</v>
      </c>
      <c r="N556" s="9" t="s">
        <v>50</v>
      </c>
      <c r="O556" s="23"/>
    </row>
    <row r="557" s="1" customFormat="1" ht="12" spans="1:15">
      <c r="A557" s="8">
        <f t="shared" ref="A557:A566" si="66">ROW()-5</f>
        <v>552</v>
      </c>
      <c r="B557" s="41" t="s">
        <v>1542</v>
      </c>
      <c r="C557" s="41" t="s">
        <v>77</v>
      </c>
      <c r="D557" s="41" t="s">
        <v>133</v>
      </c>
      <c r="E557" s="9" t="s">
        <v>1534</v>
      </c>
      <c r="F557" s="128" t="s">
        <v>1543</v>
      </c>
      <c r="G557" s="9" t="s">
        <v>77</v>
      </c>
      <c r="H557" s="9" t="s">
        <v>44</v>
      </c>
      <c r="I557" s="130" t="s">
        <v>1521</v>
      </c>
      <c r="J557" s="130" t="s">
        <v>17</v>
      </c>
      <c r="K557" s="41" t="s">
        <v>1485</v>
      </c>
      <c r="L557" s="9">
        <v>80</v>
      </c>
      <c r="M557" s="8">
        <f t="shared" si="63"/>
        <v>1</v>
      </c>
      <c r="N557" s="9" t="s">
        <v>50</v>
      </c>
      <c r="O557" s="23"/>
    </row>
    <row r="558" s="1" customFormat="1" ht="12" spans="1:15">
      <c r="A558" s="8">
        <f t="shared" si="66"/>
        <v>553</v>
      </c>
      <c r="B558" s="41" t="s">
        <v>1544</v>
      </c>
      <c r="C558" s="41" t="s">
        <v>43</v>
      </c>
      <c r="D558" s="41" t="s">
        <v>133</v>
      </c>
      <c r="E558" s="9" t="s">
        <v>1518</v>
      </c>
      <c r="F558" s="128" t="s">
        <v>1545</v>
      </c>
      <c r="G558" s="9" t="s">
        <v>77</v>
      </c>
      <c r="H558" s="9" t="s">
        <v>44</v>
      </c>
      <c r="I558" s="130" t="s">
        <v>1546</v>
      </c>
      <c r="J558" s="130" t="s">
        <v>17</v>
      </c>
      <c r="K558" s="41" t="s">
        <v>1485</v>
      </c>
      <c r="L558" s="9">
        <v>80</v>
      </c>
      <c r="M558" s="8">
        <f t="shared" si="63"/>
        <v>1</v>
      </c>
      <c r="N558" s="9" t="s">
        <v>50</v>
      </c>
      <c r="O558" s="23"/>
    </row>
    <row r="559" s="1" customFormat="1" ht="12" spans="1:15">
      <c r="A559" s="8">
        <f t="shared" si="66"/>
        <v>554</v>
      </c>
      <c r="B559" s="41" t="s">
        <v>1547</v>
      </c>
      <c r="C559" s="41" t="s">
        <v>77</v>
      </c>
      <c r="D559" s="41" t="s">
        <v>133</v>
      </c>
      <c r="E559" s="9" t="s">
        <v>1548</v>
      </c>
      <c r="F559" s="128" t="s">
        <v>1549</v>
      </c>
      <c r="G559" s="9" t="s">
        <v>77</v>
      </c>
      <c r="H559" s="41" t="s">
        <v>44</v>
      </c>
      <c r="I559" s="130" t="s">
        <v>1482</v>
      </c>
      <c r="J559" s="130" t="s">
        <v>17</v>
      </c>
      <c r="K559" s="41" t="s">
        <v>1485</v>
      </c>
      <c r="L559" s="9">
        <v>80</v>
      </c>
      <c r="M559" s="8">
        <f t="shared" si="63"/>
        <v>1</v>
      </c>
      <c r="N559" s="9" t="s">
        <v>50</v>
      </c>
      <c r="O559" s="23"/>
    </row>
    <row r="560" s="1" customFormat="1" ht="12" spans="1:15">
      <c r="A560" s="8">
        <f t="shared" si="66"/>
        <v>555</v>
      </c>
      <c r="B560" s="41" t="s">
        <v>1550</v>
      </c>
      <c r="C560" s="41" t="s">
        <v>43</v>
      </c>
      <c r="D560" s="41" t="s">
        <v>133</v>
      </c>
      <c r="E560" s="9" t="s">
        <v>1505</v>
      </c>
      <c r="F560" s="128" t="s">
        <v>1551</v>
      </c>
      <c r="G560" s="9" t="s">
        <v>77</v>
      </c>
      <c r="H560" s="9" t="s">
        <v>44</v>
      </c>
      <c r="I560" s="130" t="s">
        <v>1552</v>
      </c>
      <c r="J560" s="130" t="s">
        <v>17</v>
      </c>
      <c r="K560" s="44" t="s">
        <v>1485</v>
      </c>
      <c r="L560" s="9">
        <v>80</v>
      </c>
      <c r="M560" s="8">
        <f t="shared" si="63"/>
        <v>1</v>
      </c>
      <c r="N560" s="9" t="s">
        <v>50</v>
      </c>
      <c r="O560" s="23"/>
    </row>
    <row r="561" s="1" customFormat="1" ht="12" spans="1:15">
      <c r="A561" s="8">
        <f t="shared" si="66"/>
        <v>556</v>
      </c>
      <c r="B561" s="41" t="s">
        <v>1553</v>
      </c>
      <c r="C561" s="16" t="s">
        <v>43</v>
      </c>
      <c r="D561" s="41" t="s">
        <v>133</v>
      </c>
      <c r="E561" s="16" t="s">
        <v>1539</v>
      </c>
      <c r="F561" s="128" t="s">
        <v>1554</v>
      </c>
      <c r="G561" s="9" t="s">
        <v>43</v>
      </c>
      <c r="H561" s="9" t="s">
        <v>44</v>
      </c>
      <c r="I561" s="130" t="s">
        <v>1518</v>
      </c>
      <c r="J561" s="130" t="s">
        <v>17</v>
      </c>
      <c r="K561" s="44" t="s">
        <v>1485</v>
      </c>
      <c r="L561" s="9">
        <v>80</v>
      </c>
      <c r="M561" s="8">
        <f t="shared" si="63"/>
        <v>1</v>
      </c>
      <c r="N561" s="9" t="s">
        <v>50</v>
      </c>
      <c r="O561" s="23"/>
    </row>
    <row r="562" s="1" customFormat="1" ht="12" spans="1:15">
      <c r="A562" s="8">
        <f t="shared" si="66"/>
        <v>557</v>
      </c>
      <c r="B562" s="41" t="s">
        <v>1555</v>
      </c>
      <c r="C562" s="41" t="s">
        <v>43</v>
      </c>
      <c r="D562" s="41" t="s">
        <v>133</v>
      </c>
      <c r="E562" s="9" t="s">
        <v>1505</v>
      </c>
      <c r="F562" s="128" t="s">
        <v>1556</v>
      </c>
      <c r="G562" s="9" t="s">
        <v>77</v>
      </c>
      <c r="H562" s="9" t="s">
        <v>44</v>
      </c>
      <c r="I562" s="130" t="s">
        <v>1521</v>
      </c>
      <c r="J562" s="130" t="s">
        <v>17</v>
      </c>
      <c r="K562" s="44" t="s">
        <v>1485</v>
      </c>
      <c r="L562" s="44">
        <v>80</v>
      </c>
      <c r="M562" s="8">
        <f t="shared" si="63"/>
        <v>1</v>
      </c>
      <c r="N562" s="9" t="s">
        <v>50</v>
      </c>
      <c r="O562" s="23"/>
    </row>
    <row r="563" s="1" customFormat="1" ht="12" spans="1:15">
      <c r="A563" s="8">
        <f t="shared" si="66"/>
        <v>558</v>
      </c>
      <c r="B563" s="41" t="s">
        <v>1557</v>
      </c>
      <c r="C563" s="16" t="s">
        <v>77</v>
      </c>
      <c r="D563" s="41" t="s">
        <v>133</v>
      </c>
      <c r="E563" s="16" t="s">
        <v>1521</v>
      </c>
      <c r="F563" s="128" t="s">
        <v>1558</v>
      </c>
      <c r="G563" s="9" t="s">
        <v>77</v>
      </c>
      <c r="H563" s="9" t="s">
        <v>44</v>
      </c>
      <c r="I563" s="130" t="s">
        <v>1548</v>
      </c>
      <c r="J563" s="130" t="s">
        <v>17</v>
      </c>
      <c r="K563" s="44" t="s">
        <v>1485</v>
      </c>
      <c r="L563" s="9">
        <v>80</v>
      </c>
      <c r="M563" s="8">
        <f t="shared" si="63"/>
        <v>1</v>
      </c>
      <c r="N563" s="9" t="s">
        <v>50</v>
      </c>
      <c r="O563" s="23"/>
    </row>
    <row r="564" s="1" customFormat="1" ht="12" spans="1:15">
      <c r="A564" s="8">
        <f t="shared" si="66"/>
        <v>559</v>
      </c>
      <c r="B564" s="41" t="s">
        <v>1559</v>
      </c>
      <c r="C564" s="16" t="s">
        <v>43</v>
      </c>
      <c r="D564" s="41" t="s">
        <v>133</v>
      </c>
      <c r="E564" s="16" t="s">
        <v>1489</v>
      </c>
      <c r="F564" s="128" t="s">
        <v>1560</v>
      </c>
      <c r="G564" s="9" t="s">
        <v>77</v>
      </c>
      <c r="H564" s="41" t="s">
        <v>44</v>
      </c>
      <c r="I564" s="130" t="s">
        <v>1546</v>
      </c>
      <c r="J564" s="130" t="s">
        <v>17</v>
      </c>
      <c r="K564" s="44" t="s">
        <v>1485</v>
      </c>
      <c r="L564" s="9">
        <v>80</v>
      </c>
      <c r="M564" s="8">
        <f t="shared" si="63"/>
        <v>1</v>
      </c>
      <c r="N564" s="9" t="s">
        <v>50</v>
      </c>
      <c r="O564" s="23"/>
    </row>
    <row r="565" s="1" customFormat="1" ht="12" spans="1:15">
      <c r="A565" s="8">
        <f t="shared" si="66"/>
        <v>560</v>
      </c>
      <c r="B565" s="41" t="s">
        <v>1561</v>
      </c>
      <c r="C565" s="16" t="s">
        <v>77</v>
      </c>
      <c r="D565" s="41" t="s">
        <v>133</v>
      </c>
      <c r="E565" s="16" t="s">
        <v>1496</v>
      </c>
      <c r="F565" s="128" t="s">
        <v>1562</v>
      </c>
      <c r="G565" s="9" t="s">
        <v>43</v>
      </c>
      <c r="H565" s="41" t="s">
        <v>44</v>
      </c>
      <c r="I565" s="130" t="s">
        <v>1489</v>
      </c>
      <c r="J565" s="130" t="s">
        <v>17</v>
      </c>
      <c r="K565" s="44" t="s">
        <v>1485</v>
      </c>
      <c r="L565" s="9">
        <v>80</v>
      </c>
      <c r="M565" s="8">
        <f t="shared" si="63"/>
        <v>1</v>
      </c>
      <c r="N565" s="9" t="s">
        <v>50</v>
      </c>
      <c r="O565" s="23"/>
    </row>
    <row r="566" s="1" customFormat="1" ht="12" spans="1:15">
      <c r="A566" s="8">
        <f t="shared" si="66"/>
        <v>561</v>
      </c>
      <c r="B566" s="41" t="s">
        <v>1563</v>
      </c>
      <c r="C566" s="16" t="s">
        <v>43</v>
      </c>
      <c r="D566" s="41" t="s">
        <v>133</v>
      </c>
      <c r="E566" s="16" t="s">
        <v>1518</v>
      </c>
      <c r="F566" s="128" t="s">
        <v>1564</v>
      </c>
      <c r="G566" s="9" t="s">
        <v>43</v>
      </c>
      <c r="H566" s="41" t="s">
        <v>44</v>
      </c>
      <c r="I566" s="130" t="s">
        <v>1495</v>
      </c>
      <c r="J566" s="130" t="s">
        <v>17</v>
      </c>
      <c r="K566" s="44" t="s">
        <v>1485</v>
      </c>
      <c r="L566" s="9">
        <v>80</v>
      </c>
      <c r="M566" s="8">
        <f t="shared" si="63"/>
        <v>1</v>
      </c>
      <c r="N566" s="9" t="s">
        <v>50</v>
      </c>
      <c r="O566" s="23"/>
    </row>
    <row r="567" s="1" customFormat="1" ht="12" spans="1:15">
      <c r="A567" s="8">
        <f t="shared" ref="A567:A576" si="67">ROW()-5</f>
        <v>562</v>
      </c>
      <c r="B567" s="52" t="s">
        <v>1565</v>
      </c>
      <c r="C567" s="41" t="s">
        <v>43</v>
      </c>
      <c r="D567" s="41" t="s">
        <v>133</v>
      </c>
      <c r="E567" s="41" t="s">
        <v>1566</v>
      </c>
      <c r="F567" s="128" t="s">
        <v>1567</v>
      </c>
      <c r="G567" s="9" t="s">
        <v>77</v>
      </c>
      <c r="H567" s="9" t="s">
        <v>44</v>
      </c>
      <c r="I567" s="130" t="s">
        <v>1568</v>
      </c>
      <c r="J567" s="130" t="s">
        <v>17</v>
      </c>
      <c r="K567" s="44" t="s">
        <v>1485</v>
      </c>
      <c r="L567" s="9">
        <v>80</v>
      </c>
      <c r="M567" s="8">
        <f t="shared" si="63"/>
        <v>1</v>
      </c>
      <c r="N567" s="9" t="s">
        <v>50</v>
      </c>
      <c r="O567" s="23"/>
    </row>
    <row r="568" s="1" customFormat="1" ht="12" spans="1:15">
      <c r="A568" s="8">
        <f t="shared" si="67"/>
        <v>563</v>
      </c>
      <c r="B568" s="52" t="s">
        <v>1569</v>
      </c>
      <c r="C568" s="16" t="s">
        <v>77</v>
      </c>
      <c r="D568" s="41" t="s">
        <v>133</v>
      </c>
      <c r="E568" s="9" t="s">
        <v>1527</v>
      </c>
      <c r="F568" s="128" t="s">
        <v>1570</v>
      </c>
      <c r="G568" s="9" t="s">
        <v>77</v>
      </c>
      <c r="H568" s="9" t="s">
        <v>44</v>
      </c>
      <c r="I568" s="130" t="s">
        <v>1571</v>
      </c>
      <c r="J568" s="130" t="s">
        <v>17</v>
      </c>
      <c r="K568" s="41" t="s">
        <v>1485</v>
      </c>
      <c r="L568" s="9">
        <v>80</v>
      </c>
      <c r="M568" s="8">
        <f t="shared" si="63"/>
        <v>1</v>
      </c>
      <c r="N568" s="9" t="s">
        <v>50</v>
      </c>
      <c r="O568" s="23"/>
    </row>
    <row r="569" s="1" customFormat="1" ht="12" spans="1:15">
      <c r="A569" s="8">
        <f t="shared" si="67"/>
        <v>564</v>
      </c>
      <c r="B569" s="52" t="s">
        <v>1572</v>
      </c>
      <c r="C569" s="16" t="s">
        <v>77</v>
      </c>
      <c r="D569" s="41" t="s">
        <v>133</v>
      </c>
      <c r="E569" s="9" t="s">
        <v>1546</v>
      </c>
      <c r="F569" s="128" t="s">
        <v>1374</v>
      </c>
      <c r="G569" s="9" t="s">
        <v>77</v>
      </c>
      <c r="H569" s="9" t="s">
        <v>44</v>
      </c>
      <c r="I569" s="130" t="s">
        <v>1573</v>
      </c>
      <c r="J569" s="130" t="s">
        <v>17</v>
      </c>
      <c r="K569" s="41" t="s">
        <v>1485</v>
      </c>
      <c r="L569" s="9">
        <v>80</v>
      </c>
      <c r="M569" s="8">
        <f t="shared" si="63"/>
        <v>1</v>
      </c>
      <c r="N569" s="9" t="s">
        <v>50</v>
      </c>
      <c r="O569" s="23" t="s">
        <v>26</v>
      </c>
    </row>
    <row r="570" s="1" customFormat="1" ht="12" spans="1:15">
      <c r="A570" s="8">
        <f t="shared" si="67"/>
        <v>565</v>
      </c>
      <c r="B570" s="52" t="s">
        <v>1574</v>
      </c>
      <c r="C570" s="16" t="s">
        <v>77</v>
      </c>
      <c r="D570" s="41" t="s">
        <v>133</v>
      </c>
      <c r="E570" s="9" t="s">
        <v>1523</v>
      </c>
      <c r="F570" s="128" t="s">
        <v>1575</v>
      </c>
      <c r="G570" s="9" t="s">
        <v>77</v>
      </c>
      <c r="H570" s="9" t="s">
        <v>44</v>
      </c>
      <c r="I570" s="130" t="s">
        <v>1527</v>
      </c>
      <c r="J570" s="130" t="s">
        <v>17</v>
      </c>
      <c r="K570" s="41" t="s">
        <v>1485</v>
      </c>
      <c r="L570" s="9">
        <v>80</v>
      </c>
      <c r="M570" s="8">
        <f t="shared" si="63"/>
        <v>1</v>
      </c>
      <c r="N570" s="9" t="s">
        <v>50</v>
      </c>
      <c r="O570" s="23" t="s">
        <v>24</v>
      </c>
    </row>
    <row r="571" s="1" customFormat="1" ht="12" spans="1:15">
      <c r="A571" s="8">
        <f t="shared" si="67"/>
        <v>566</v>
      </c>
      <c r="B571" s="52" t="s">
        <v>1576</v>
      </c>
      <c r="C571" s="16" t="s">
        <v>43</v>
      </c>
      <c r="D571" s="41" t="s">
        <v>133</v>
      </c>
      <c r="E571" s="9" t="s">
        <v>1514</v>
      </c>
      <c r="F571" s="128" t="s">
        <v>207</v>
      </c>
      <c r="G571" s="9" t="s">
        <v>43</v>
      </c>
      <c r="H571" s="9" t="s">
        <v>44</v>
      </c>
      <c r="I571" s="130" t="s">
        <v>1527</v>
      </c>
      <c r="J571" s="130" t="s">
        <v>17</v>
      </c>
      <c r="K571" s="41" t="s">
        <v>1485</v>
      </c>
      <c r="L571" s="9">
        <v>80</v>
      </c>
      <c r="M571" s="8">
        <f t="shared" si="63"/>
        <v>1</v>
      </c>
      <c r="N571" s="9" t="s">
        <v>50</v>
      </c>
      <c r="O571" s="23" t="s">
        <v>1577</v>
      </c>
    </row>
    <row r="572" s="1" customFormat="1" ht="12" spans="1:15">
      <c r="A572" s="8">
        <f t="shared" si="67"/>
        <v>567</v>
      </c>
      <c r="B572" s="52" t="s">
        <v>1578</v>
      </c>
      <c r="C572" s="16" t="s">
        <v>43</v>
      </c>
      <c r="D572" s="41" t="s">
        <v>133</v>
      </c>
      <c r="E572" s="9" t="s">
        <v>1505</v>
      </c>
      <c r="F572" s="128" t="s">
        <v>1579</v>
      </c>
      <c r="G572" s="9" t="s">
        <v>43</v>
      </c>
      <c r="H572" s="9" t="s">
        <v>44</v>
      </c>
      <c r="I572" s="130" t="s">
        <v>1580</v>
      </c>
      <c r="J572" s="130" t="s">
        <v>17</v>
      </c>
      <c r="K572" s="44" t="s">
        <v>1485</v>
      </c>
      <c r="L572" s="9">
        <v>80</v>
      </c>
      <c r="M572" s="8">
        <f t="shared" si="63"/>
        <v>1</v>
      </c>
      <c r="N572" s="9" t="s">
        <v>50</v>
      </c>
      <c r="O572" s="23" t="s">
        <v>1577</v>
      </c>
    </row>
    <row r="573" s="1" customFormat="1" ht="12" spans="1:15">
      <c r="A573" s="8">
        <f t="shared" si="67"/>
        <v>568</v>
      </c>
      <c r="B573" s="52" t="s">
        <v>1581</v>
      </c>
      <c r="C573" s="16" t="s">
        <v>77</v>
      </c>
      <c r="D573" s="41" t="s">
        <v>133</v>
      </c>
      <c r="E573" s="9" t="s">
        <v>1523</v>
      </c>
      <c r="F573" s="128" t="s">
        <v>1582</v>
      </c>
      <c r="G573" s="9" t="s">
        <v>43</v>
      </c>
      <c r="H573" s="9" t="s">
        <v>44</v>
      </c>
      <c r="I573" s="130" t="s">
        <v>1505</v>
      </c>
      <c r="J573" s="130" t="s">
        <v>17</v>
      </c>
      <c r="K573" s="44" t="s">
        <v>1485</v>
      </c>
      <c r="L573" s="9">
        <v>80</v>
      </c>
      <c r="M573" s="8">
        <f t="shared" si="63"/>
        <v>1</v>
      </c>
      <c r="N573" s="9" t="s">
        <v>50</v>
      </c>
      <c r="O573" s="23" t="s">
        <v>24</v>
      </c>
    </row>
    <row r="574" s="1" customFormat="1" ht="12" spans="1:15">
      <c r="A574" s="8">
        <f t="shared" si="67"/>
        <v>569</v>
      </c>
      <c r="B574" s="52" t="s">
        <v>1583</v>
      </c>
      <c r="C574" s="16" t="s">
        <v>43</v>
      </c>
      <c r="D574" s="41" t="s">
        <v>133</v>
      </c>
      <c r="E574" s="9" t="s">
        <v>1491</v>
      </c>
      <c r="F574" s="128" t="s">
        <v>1584</v>
      </c>
      <c r="G574" s="9" t="s">
        <v>43</v>
      </c>
      <c r="H574" s="9" t="s">
        <v>44</v>
      </c>
      <c r="I574" s="130" t="s">
        <v>1532</v>
      </c>
      <c r="J574" s="130" t="s">
        <v>17</v>
      </c>
      <c r="K574" s="44" t="s">
        <v>1485</v>
      </c>
      <c r="L574" s="9">
        <v>80</v>
      </c>
      <c r="M574" s="8">
        <f t="shared" si="63"/>
        <v>1</v>
      </c>
      <c r="N574" s="9" t="s">
        <v>50</v>
      </c>
      <c r="O574" s="23" t="s">
        <v>1577</v>
      </c>
    </row>
    <row r="575" s="1" customFormat="1" ht="12" spans="1:15">
      <c r="A575" s="8">
        <f t="shared" si="67"/>
        <v>570</v>
      </c>
      <c r="B575" s="52" t="s">
        <v>1585</v>
      </c>
      <c r="C575" s="16" t="s">
        <v>77</v>
      </c>
      <c r="D575" s="41" t="s">
        <v>133</v>
      </c>
      <c r="E575" s="9" t="s">
        <v>1532</v>
      </c>
      <c r="F575" s="128" t="s">
        <v>1586</v>
      </c>
      <c r="G575" s="9" t="s">
        <v>77</v>
      </c>
      <c r="H575" s="9" t="s">
        <v>44</v>
      </c>
      <c r="I575" s="130" t="s">
        <v>1521</v>
      </c>
      <c r="J575" s="130" t="s">
        <v>17</v>
      </c>
      <c r="K575" s="44" t="s">
        <v>1485</v>
      </c>
      <c r="L575" s="9">
        <v>80</v>
      </c>
      <c r="M575" s="8">
        <f t="shared" si="63"/>
        <v>1</v>
      </c>
      <c r="N575" s="9" t="s">
        <v>50</v>
      </c>
      <c r="O575" s="23" t="s">
        <v>1587</v>
      </c>
    </row>
    <row r="576" s="1" customFormat="1" ht="12" spans="1:15">
      <c r="A576" s="8">
        <f t="shared" si="67"/>
        <v>571</v>
      </c>
      <c r="B576" s="126" t="s">
        <v>1588</v>
      </c>
      <c r="C576" s="126" t="s">
        <v>77</v>
      </c>
      <c r="D576" s="126" t="s">
        <v>133</v>
      </c>
      <c r="E576" s="126" t="s">
        <v>1482</v>
      </c>
      <c r="F576" s="129" t="s">
        <v>1589</v>
      </c>
      <c r="G576" s="129" t="s">
        <v>77</v>
      </c>
      <c r="H576" s="129" t="s">
        <v>44</v>
      </c>
      <c r="I576" s="129" t="s">
        <v>1534</v>
      </c>
      <c r="J576" s="126" t="s">
        <v>17</v>
      </c>
      <c r="K576" s="126" t="s">
        <v>1485</v>
      </c>
      <c r="L576" s="126">
        <v>80</v>
      </c>
      <c r="M576" s="8">
        <f t="shared" si="63"/>
        <v>1</v>
      </c>
      <c r="N576" s="9" t="s">
        <v>50</v>
      </c>
      <c r="O576" s="23" t="s">
        <v>1577</v>
      </c>
    </row>
    <row r="577" s="1" customFormat="1" ht="12" spans="1:15">
      <c r="A577" s="8">
        <f t="shared" ref="A577:A586" si="68">ROW()-5</f>
        <v>572</v>
      </c>
      <c r="B577" s="126" t="s">
        <v>1590</v>
      </c>
      <c r="C577" s="126" t="s">
        <v>77</v>
      </c>
      <c r="D577" s="126" t="s">
        <v>133</v>
      </c>
      <c r="E577" s="126" t="s">
        <v>1482</v>
      </c>
      <c r="F577" s="126" t="s">
        <v>1088</v>
      </c>
      <c r="G577" s="126" t="s">
        <v>77</v>
      </c>
      <c r="H577" s="126" t="s">
        <v>44</v>
      </c>
      <c r="I577" s="126" t="s">
        <v>1571</v>
      </c>
      <c r="J577" s="126" t="s">
        <v>17</v>
      </c>
      <c r="K577" s="126" t="s">
        <v>1485</v>
      </c>
      <c r="L577" s="126">
        <v>80</v>
      </c>
      <c r="M577" s="8">
        <f t="shared" si="63"/>
        <v>1</v>
      </c>
      <c r="N577" s="9" t="s">
        <v>50</v>
      </c>
      <c r="O577" s="23" t="s">
        <v>24</v>
      </c>
    </row>
    <row r="578" s="1" customFormat="1" ht="12" spans="1:15">
      <c r="A578" s="8">
        <f t="shared" si="68"/>
        <v>573</v>
      </c>
      <c r="B578" s="126" t="s">
        <v>1591</v>
      </c>
      <c r="C578" s="126" t="s">
        <v>77</v>
      </c>
      <c r="D578" s="126" t="s">
        <v>133</v>
      </c>
      <c r="E578" s="126" t="s">
        <v>1548</v>
      </c>
      <c r="F578" s="126" t="s">
        <v>1592</v>
      </c>
      <c r="G578" s="126" t="s">
        <v>77</v>
      </c>
      <c r="H578" s="126" t="s">
        <v>44</v>
      </c>
      <c r="I578" s="126" t="s">
        <v>1500</v>
      </c>
      <c r="J578" s="126" t="s">
        <v>17</v>
      </c>
      <c r="K578" s="126" t="s">
        <v>1485</v>
      </c>
      <c r="L578" s="126">
        <v>80</v>
      </c>
      <c r="M578" s="8">
        <f t="shared" si="63"/>
        <v>1</v>
      </c>
      <c r="N578" s="9" t="s">
        <v>50</v>
      </c>
      <c r="O578" s="23" t="s">
        <v>1593</v>
      </c>
    </row>
    <row r="579" s="1" customFormat="1" ht="12" spans="1:15">
      <c r="A579" s="8">
        <f t="shared" si="68"/>
        <v>574</v>
      </c>
      <c r="B579" s="36" t="s">
        <v>1594</v>
      </c>
      <c r="C579" s="36" t="s">
        <v>77</v>
      </c>
      <c r="D579" s="36" t="s">
        <v>133</v>
      </c>
      <c r="E579" s="36" t="s">
        <v>1571</v>
      </c>
      <c r="F579" s="36" t="s">
        <v>1595</v>
      </c>
      <c r="G579" s="36" t="s">
        <v>77</v>
      </c>
      <c r="H579" s="36" t="s">
        <v>44</v>
      </c>
      <c r="I579" s="36" t="s">
        <v>1496</v>
      </c>
      <c r="J579" s="36" t="s">
        <v>17</v>
      </c>
      <c r="K579" s="36" t="s">
        <v>1485</v>
      </c>
      <c r="L579" s="23">
        <v>80</v>
      </c>
      <c r="M579" s="8">
        <f t="shared" si="63"/>
        <v>1</v>
      </c>
      <c r="N579" s="9" t="s">
        <v>50</v>
      </c>
      <c r="O579" s="23" t="s">
        <v>24</v>
      </c>
    </row>
    <row r="580" s="1" customFormat="1" ht="12" spans="1:15">
      <c r="A580" s="8">
        <f t="shared" si="68"/>
        <v>575</v>
      </c>
      <c r="B580" s="36" t="s">
        <v>423</v>
      </c>
      <c r="C580" s="36" t="s">
        <v>43</v>
      </c>
      <c r="D580" s="36" t="s">
        <v>133</v>
      </c>
      <c r="E580" s="36" t="s">
        <v>1539</v>
      </c>
      <c r="F580" s="36" t="s">
        <v>1596</v>
      </c>
      <c r="G580" s="36" t="s">
        <v>77</v>
      </c>
      <c r="H580" s="36" t="s">
        <v>44</v>
      </c>
      <c r="I580" s="36" t="s">
        <v>1482</v>
      </c>
      <c r="J580" s="36" t="s">
        <v>17</v>
      </c>
      <c r="K580" s="36" t="s">
        <v>1485</v>
      </c>
      <c r="L580" s="23">
        <v>80</v>
      </c>
      <c r="M580" s="8">
        <f t="shared" si="63"/>
        <v>1</v>
      </c>
      <c r="N580" s="9" t="s">
        <v>50</v>
      </c>
      <c r="O580" s="23" t="s">
        <v>24</v>
      </c>
    </row>
    <row r="581" s="1" customFormat="1" ht="12" spans="1:15">
      <c r="A581" s="8">
        <f t="shared" si="68"/>
        <v>576</v>
      </c>
      <c r="B581" s="36" t="s">
        <v>1597</v>
      </c>
      <c r="C581" s="36" t="s">
        <v>77</v>
      </c>
      <c r="D581" s="36" t="s">
        <v>133</v>
      </c>
      <c r="E581" s="36" t="s">
        <v>1527</v>
      </c>
      <c r="F581" s="36" t="s">
        <v>1596</v>
      </c>
      <c r="G581" s="36" t="s">
        <v>77</v>
      </c>
      <c r="H581" s="36" t="s">
        <v>44</v>
      </c>
      <c r="I581" s="36" t="s">
        <v>1482</v>
      </c>
      <c r="J581" s="36" t="s">
        <v>17</v>
      </c>
      <c r="K581" s="36" t="s">
        <v>1485</v>
      </c>
      <c r="L581" s="23">
        <v>80</v>
      </c>
      <c r="M581" s="8">
        <f t="shared" si="63"/>
        <v>1</v>
      </c>
      <c r="N581" s="9" t="s">
        <v>50</v>
      </c>
      <c r="O581" s="23"/>
    </row>
    <row r="582" s="1" customFormat="1" ht="12" spans="1:15">
      <c r="A582" s="8">
        <f t="shared" si="68"/>
        <v>577</v>
      </c>
      <c r="B582" s="36" t="s">
        <v>1598</v>
      </c>
      <c r="C582" s="36" t="s">
        <v>43</v>
      </c>
      <c r="D582" s="36" t="s">
        <v>44</v>
      </c>
      <c r="E582" s="36" t="s">
        <v>1599</v>
      </c>
      <c r="F582" s="36" t="s">
        <v>1600</v>
      </c>
      <c r="G582" s="36" t="s">
        <v>77</v>
      </c>
      <c r="H582" s="36" t="s">
        <v>44</v>
      </c>
      <c r="I582" s="36" t="s">
        <v>1496</v>
      </c>
      <c r="J582" s="36" t="s">
        <v>17</v>
      </c>
      <c r="K582" s="36" t="s">
        <v>1601</v>
      </c>
      <c r="L582" s="46">
        <v>80</v>
      </c>
      <c r="M582" s="8">
        <f t="shared" si="63"/>
        <v>1</v>
      </c>
      <c r="N582" s="9" t="s">
        <v>50</v>
      </c>
      <c r="O582" s="23"/>
    </row>
    <row r="583" s="1" customFormat="1" ht="12" spans="1:15">
      <c r="A583" s="8">
        <f t="shared" si="68"/>
        <v>578</v>
      </c>
      <c r="B583" s="36" t="s">
        <v>1602</v>
      </c>
      <c r="C583" s="36" t="s">
        <v>43</v>
      </c>
      <c r="D583" s="36" t="s">
        <v>44</v>
      </c>
      <c r="E583" s="36" t="s">
        <v>1498</v>
      </c>
      <c r="F583" s="36" t="s">
        <v>1603</v>
      </c>
      <c r="G583" s="36" t="s">
        <v>43</v>
      </c>
      <c r="H583" s="36" t="s">
        <v>44</v>
      </c>
      <c r="I583" s="36" t="s">
        <v>1604</v>
      </c>
      <c r="J583" s="36" t="s">
        <v>17</v>
      </c>
      <c r="K583" s="36" t="s">
        <v>1601</v>
      </c>
      <c r="L583" s="46">
        <v>80</v>
      </c>
      <c r="M583" s="8">
        <f t="shared" si="63"/>
        <v>1</v>
      </c>
      <c r="N583" s="9" t="s">
        <v>50</v>
      </c>
      <c r="O583" s="23"/>
    </row>
    <row r="584" s="1" customFormat="1" ht="12" spans="1:15">
      <c r="A584" s="8">
        <f t="shared" si="68"/>
        <v>579</v>
      </c>
      <c r="B584" s="36" t="s">
        <v>1605</v>
      </c>
      <c r="C584" s="36" t="s">
        <v>77</v>
      </c>
      <c r="D584" s="36" t="s">
        <v>133</v>
      </c>
      <c r="E584" s="36" t="s">
        <v>1534</v>
      </c>
      <c r="F584" s="36" t="s">
        <v>1606</v>
      </c>
      <c r="G584" s="36" t="s">
        <v>77</v>
      </c>
      <c r="H584" s="36" t="s">
        <v>44</v>
      </c>
      <c r="I584" s="36" t="s">
        <v>1527</v>
      </c>
      <c r="J584" s="36" t="s">
        <v>17</v>
      </c>
      <c r="K584" s="36" t="s">
        <v>1601</v>
      </c>
      <c r="L584" s="46">
        <v>80</v>
      </c>
      <c r="M584" s="8">
        <f t="shared" si="63"/>
        <v>1</v>
      </c>
      <c r="N584" s="9" t="s">
        <v>50</v>
      </c>
      <c r="O584" s="23"/>
    </row>
    <row r="585" s="1" customFormat="1" ht="12" spans="1:15">
      <c r="A585" s="8">
        <f t="shared" si="68"/>
        <v>580</v>
      </c>
      <c r="B585" s="36" t="s">
        <v>1607</v>
      </c>
      <c r="C585" s="36" t="s">
        <v>43</v>
      </c>
      <c r="D585" s="36" t="s">
        <v>133</v>
      </c>
      <c r="E585" s="36" t="s">
        <v>1518</v>
      </c>
      <c r="F585" s="36" t="s">
        <v>1608</v>
      </c>
      <c r="G585" s="36" t="s">
        <v>43</v>
      </c>
      <c r="H585" s="36" t="s">
        <v>44</v>
      </c>
      <c r="I585" s="36" t="s">
        <v>631</v>
      </c>
      <c r="J585" s="36" t="s">
        <v>17</v>
      </c>
      <c r="K585" s="36" t="s">
        <v>1601</v>
      </c>
      <c r="L585" s="46">
        <v>80</v>
      </c>
      <c r="M585" s="8">
        <f t="shared" si="63"/>
        <v>1</v>
      </c>
      <c r="N585" s="9" t="s">
        <v>50</v>
      </c>
      <c r="O585" s="23"/>
    </row>
    <row r="586" s="1" customFormat="1" ht="12" spans="1:15">
      <c r="A586" s="8">
        <f t="shared" si="68"/>
        <v>581</v>
      </c>
      <c r="B586" s="36" t="s">
        <v>1609</v>
      </c>
      <c r="C586" s="36" t="s">
        <v>77</v>
      </c>
      <c r="D586" s="36" t="s">
        <v>133</v>
      </c>
      <c r="E586" s="36" t="s">
        <v>1521</v>
      </c>
      <c r="F586" s="36" t="s">
        <v>1610</v>
      </c>
      <c r="G586" s="36" t="s">
        <v>77</v>
      </c>
      <c r="H586" s="36" t="s">
        <v>44</v>
      </c>
      <c r="I586" s="36" t="s">
        <v>1548</v>
      </c>
      <c r="J586" s="36" t="s">
        <v>17</v>
      </c>
      <c r="K586" s="36" t="s">
        <v>1601</v>
      </c>
      <c r="L586" s="46">
        <v>80</v>
      </c>
      <c r="M586" s="8">
        <f t="shared" si="63"/>
        <v>1</v>
      </c>
      <c r="N586" s="9" t="s">
        <v>50</v>
      </c>
      <c r="O586" s="23"/>
    </row>
    <row r="587" s="1" customFormat="1" ht="12" spans="1:15">
      <c r="A587" s="8">
        <f t="shared" ref="A587:A596" si="69">ROW()-5</f>
        <v>582</v>
      </c>
      <c r="B587" s="131" t="s">
        <v>1611</v>
      </c>
      <c r="C587" s="131" t="s">
        <v>77</v>
      </c>
      <c r="D587" s="131" t="s">
        <v>133</v>
      </c>
      <c r="E587" s="133" t="s">
        <v>1571</v>
      </c>
      <c r="F587" s="128" t="s">
        <v>1612</v>
      </c>
      <c r="G587" s="133" t="s">
        <v>43</v>
      </c>
      <c r="H587" s="131" t="s">
        <v>44</v>
      </c>
      <c r="I587" s="130" t="s">
        <v>1539</v>
      </c>
      <c r="J587" s="130" t="s">
        <v>17</v>
      </c>
      <c r="K587" s="133" t="s">
        <v>1601</v>
      </c>
      <c r="L587" s="133">
        <v>80</v>
      </c>
      <c r="M587" s="8">
        <f t="shared" si="63"/>
        <v>1</v>
      </c>
      <c r="N587" s="133" t="s">
        <v>50</v>
      </c>
      <c r="O587" s="23"/>
    </row>
    <row r="588" s="1" customFormat="1" ht="12" spans="1:15">
      <c r="A588" s="8">
        <f t="shared" si="69"/>
        <v>583</v>
      </c>
      <c r="B588" s="131" t="s">
        <v>1613</v>
      </c>
      <c r="C588" s="132" t="s">
        <v>77</v>
      </c>
      <c r="D588" s="131" t="s">
        <v>133</v>
      </c>
      <c r="E588" s="133" t="s">
        <v>1532</v>
      </c>
      <c r="F588" s="128" t="s">
        <v>540</v>
      </c>
      <c r="G588" s="133" t="s">
        <v>43</v>
      </c>
      <c r="H588" s="131" t="s">
        <v>44</v>
      </c>
      <c r="I588" s="130" t="s">
        <v>1514</v>
      </c>
      <c r="J588" s="130" t="s">
        <v>17</v>
      </c>
      <c r="K588" s="131" t="s">
        <v>1601</v>
      </c>
      <c r="L588" s="133">
        <v>80</v>
      </c>
      <c r="M588" s="8">
        <f t="shared" si="63"/>
        <v>1</v>
      </c>
      <c r="N588" s="133" t="s">
        <v>50</v>
      </c>
      <c r="O588" s="23"/>
    </row>
    <row r="589" s="1" customFormat="1" ht="12" spans="1:15">
      <c r="A589" s="8">
        <f t="shared" si="69"/>
        <v>584</v>
      </c>
      <c r="B589" s="131" t="s">
        <v>1614</v>
      </c>
      <c r="C589" s="133" t="s">
        <v>77</v>
      </c>
      <c r="D589" s="131" t="s">
        <v>133</v>
      </c>
      <c r="E589" s="133" t="s">
        <v>1534</v>
      </c>
      <c r="F589" s="128" t="s">
        <v>1615</v>
      </c>
      <c r="G589" s="133" t="s">
        <v>77</v>
      </c>
      <c r="H589" s="131" t="s">
        <v>44</v>
      </c>
      <c r="I589" s="130" t="s">
        <v>1548</v>
      </c>
      <c r="J589" s="130" t="s">
        <v>17</v>
      </c>
      <c r="K589" s="131" t="s">
        <v>1601</v>
      </c>
      <c r="L589" s="133">
        <v>80</v>
      </c>
      <c r="M589" s="8">
        <f t="shared" si="63"/>
        <v>1</v>
      </c>
      <c r="N589" s="133" t="s">
        <v>50</v>
      </c>
      <c r="O589" s="23"/>
    </row>
    <row r="590" s="1" customFormat="1" ht="12" spans="1:15">
      <c r="A590" s="8">
        <f t="shared" si="69"/>
        <v>585</v>
      </c>
      <c r="B590" s="131" t="s">
        <v>1616</v>
      </c>
      <c r="C590" s="133" t="s">
        <v>77</v>
      </c>
      <c r="D590" s="131" t="s">
        <v>133</v>
      </c>
      <c r="E590" s="133" t="s">
        <v>1527</v>
      </c>
      <c r="F590" s="127" t="s">
        <v>1617</v>
      </c>
      <c r="G590" s="133" t="s">
        <v>77</v>
      </c>
      <c r="H590" s="131" t="s">
        <v>44</v>
      </c>
      <c r="I590" s="130" t="s">
        <v>1521</v>
      </c>
      <c r="J590" s="130" t="s">
        <v>17</v>
      </c>
      <c r="K590" s="131" t="s">
        <v>1601</v>
      </c>
      <c r="L590" s="133">
        <v>80</v>
      </c>
      <c r="M590" s="8">
        <f t="shared" si="63"/>
        <v>1</v>
      </c>
      <c r="N590" s="133" t="s">
        <v>50</v>
      </c>
      <c r="O590" s="23"/>
    </row>
    <row r="591" s="1" customFormat="1" ht="12" spans="1:15">
      <c r="A591" s="8">
        <f t="shared" si="69"/>
        <v>586</v>
      </c>
      <c r="B591" s="131" t="s">
        <v>1618</v>
      </c>
      <c r="C591" s="133" t="s">
        <v>43</v>
      </c>
      <c r="D591" s="131" t="s">
        <v>133</v>
      </c>
      <c r="E591" s="135" t="s">
        <v>1491</v>
      </c>
      <c r="F591" s="128" t="s">
        <v>1617</v>
      </c>
      <c r="G591" s="133" t="s">
        <v>77</v>
      </c>
      <c r="H591" s="131" t="s">
        <v>44</v>
      </c>
      <c r="I591" s="130" t="s">
        <v>1521</v>
      </c>
      <c r="J591" s="130" t="s">
        <v>17</v>
      </c>
      <c r="K591" s="131" t="s">
        <v>1601</v>
      </c>
      <c r="L591" s="133">
        <v>80</v>
      </c>
      <c r="M591" s="8">
        <f t="shared" si="63"/>
        <v>1</v>
      </c>
      <c r="N591" s="133" t="s">
        <v>50</v>
      </c>
      <c r="O591" s="23"/>
    </row>
    <row r="592" s="1" customFormat="1" ht="12" spans="1:15">
      <c r="A592" s="8">
        <f t="shared" si="69"/>
        <v>587</v>
      </c>
      <c r="B592" s="131" t="s">
        <v>1619</v>
      </c>
      <c r="C592" s="133" t="s">
        <v>77</v>
      </c>
      <c r="D592" s="131" t="s">
        <v>133</v>
      </c>
      <c r="E592" s="135" t="s">
        <v>1482</v>
      </c>
      <c r="F592" s="128" t="s">
        <v>1620</v>
      </c>
      <c r="G592" s="133" t="s">
        <v>77</v>
      </c>
      <c r="H592" s="131" t="s">
        <v>44</v>
      </c>
      <c r="I592" s="130" t="s">
        <v>1523</v>
      </c>
      <c r="J592" s="130" t="s">
        <v>17</v>
      </c>
      <c r="K592" s="131" t="s">
        <v>1601</v>
      </c>
      <c r="L592" s="133">
        <v>80</v>
      </c>
      <c r="M592" s="8">
        <f t="shared" si="63"/>
        <v>1</v>
      </c>
      <c r="N592" s="133" t="s">
        <v>50</v>
      </c>
      <c r="O592" s="23"/>
    </row>
    <row r="593" s="1" customFormat="1" ht="12" spans="1:15">
      <c r="A593" s="8">
        <f t="shared" si="69"/>
        <v>588</v>
      </c>
      <c r="B593" s="131" t="s">
        <v>1621</v>
      </c>
      <c r="C593" s="133" t="s">
        <v>43</v>
      </c>
      <c r="D593" s="131" t="s">
        <v>133</v>
      </c>
      <c r="E593" s="135" t="s">
        <v>1518</v>
      </c>
      <c r="F593" s="128" t="s">
        <v>1622</v>
      </c>
      <c r="G593" s="133" t="s">
        <v>43</v>
      </c>
      <c r="H593" s="131" t="s">
        <v>44</v>
      </c>
      <c r="I593" s="130" t="s">
        <v>1495</v>
      </c>
      <c r="J593" s="130" t="s">
        <v>17</v>
      </c>
      <c r="K593" s="131" t="s">
        <v>1601</v>
      </c>
      <c r="L593" s="133">
        <v>80</v>
      </c>
      <c r="M593" s="8">
        <f t="shared" ref="M593:M656" si="70">L593/80</f>
        <v>1</v>
      </c>
      <c r="N593" s="133" t="s">
        <v>50</v>
      </c>
      <c r="O593" s="23"/>
    </row>
    <row r="594" s="1" customFormat="1" ht="12" spans="1:15">
      <c r="A594" s="8">
        <f t="shared" si="69"/>
        <v>589</v>
      </c>
      <c r="B594" s="131" t="s">
        <v>1623</v>
      </c>
      <c r="C594" s="133" t="s">
        <v>43</v>
      </c>
      <c r="D594" s="131" t="s">
        <v>133</v>
      </c>
      <c r="E594" s="135" t="s">
        <v>1491</v>
      </c>
      <c r="F594" s="128" t="s">
        <v>1624</v>
      </c>
      <c r="G594" s="133" t="s">
        <v>43</v>
      </c>
      <c r="H594" s="131" t="s">
        <v>44</v>
      </c>
      <c r="I594" s="130" t="s">
        <v>1489</v>
      </c>
      <c r="J594" s="130" t="s">
        <v>17</v>
      </c>
      <c r="K594" s="131" t="s">
        <v>1601</v>
      </c>
      <c r="L594" s="133">
        <v>80</v>
      </c>
      <c r="M594" s="8">
        <f t="shared" si="70"/>
        <v>1</v>
      </c>
      <c r="N594" s="133" t="s">
        <v>50</v>
      </c>
      <c r="O594" s="23"/>
    </row>
    <row r="595" s="1" customFormat="1" ht="12" spans="1:15">
      <c r="A595" s="8">
        <f t="shared" si="69"/>
        <v>590</v>
      </c>
      <c r="B595" s="131" t="s">
        <v>1625</v>
      </c>
      <c r="C595" s="133" t="s">
        <v>43</v>
      </c>
      <c r="D595" s="131" t="s">
        <v>133</v>
      </c>
      <c r="E595" s="135" t="s">
        <v>641</v>
      </c>
      <c r="F595" s="128" t="s">
        <v>183</v>
      </c>
      <c r="G595" s="133" t="s">
        <v>77</v>
      </c>
      <c r="H595" s="131" t="s">
        <v>44</v>
      </c>
      <c r="I595" s="130" t="s">
        <v>1573</v>
      </c>
      <c r="J595" s="130" t="s">
        <v>17</v>
      </c>
      <c r="K595" s="131" t="s">
        <v>1601</v>
      </c>
      <c r="L595" s="133">
        <v>80</v>
      </c>
      <c r="M595" s="8">
        <f t="shared" si="70"/>
        <v>1</v>
      </c>
      <c r="N595" s="133" t="s">
        <v>50</v>
      </c>
      <c r="O595" s="23"/>
    </row>
    <row r="596" s="1" customFormat="1" ht="24.95" customHeight="1" spans="1:15">
      <c r="A596" s="8">
        <f t="shared" si="69"/>
        <v>591</v>
      </c>
      <c r="B596" s="131" t="s">
        <v>1626</v>
      </c>
      <c r="C596" s="133" t="s">
        <v>43</v>
      </c>
      <c r="D596" s="131" t="s">
        <v>133</v>
      </c>
      <c r="E596" s="135" t="s">
        <v>1495</v>
      </c>
      <c r="F596" s="128" t="s">
        <v>1627</v>
      </c>
      <c r="G596" s="133" t="s">
        <v>43</v>
      </c>
      <c r="H596" s="131" t="s">
        <v>44</v>
      </c>
      <c r="I596" s="130" t="s">
        <v>1514</v>
      </c>
      <c r="J596" s="130" t="s">
        <v>17</v>
      </c>
      <c r="K596" s="131" t="s">
        <v>1601</v>
      </c>
      <c r="L596" s="133">
        <v>80</v>
      </c>
      <c r="M596" s="8">
        <f t="shared" si="70"/>
        <v>1</v>
      </c>
      <c r="N596" s="133" t="s">
        <v>50</v>
      </c>
      <c r="O596" s="23"/>
    </row>
    <row r="597" s="1" customFormat="1" ht="12" spans="1:15">
      <c r="A597" s="8">
        <f t="shared" ref="A597:A606" si="71">ROW()-5</f>
        <v>592</v>
      </c>
      <c r="B597" s="131" t="s">
        <v>1628</v>
      </c>
      <c r="C597" s="133" t="s">
        <v>43</v>
      </c>
      <c r="D597" s="131" t="s">
        <v>133</v>
      </c>
      <c r="E597" s="133" t="s">
        <v>1507</v>
      </c>
      <c r="F597" s="128" t="s">
        <v>1629</v>
      </c>
      <c r="G597" s="133" t="s">
        <v>77</v>
      </c>
      <c r="H597" s="131" t="s">
        <v>44</v>
      </c>
      <c r="I597" s="130" t="s">
        <v>1630</v>
      </c>
      <c r="J597" s="130" t="s">
        <v>17</v>
      </c>
      <c r="K597" s="131" t="s">
        <v>1601</v>
      </c>
      <c r="L597" s="133">
        <v>80</v>
      </c>
      <c r="M597" s="8">
        <f t="shared" si="70"/>
        <v>1</v>
      </c>
      <c r="N597" s="133" t="s">
        <v>50</v>
      </c>
      <c r="O597" s="23"/>
    </row>
    <row r="598" s="1" customFormat="1" ht="12" spans="1:15">
      <c r="A598" s="8">
        <f t="shared" si="71"/>
        <v>593</v>
      </c>
      <c r="B598" s="131" t="s">
        <v>1524</v>
      </c>
      <c r="C598" s="133" t="s">
        <v>77</v>
      </c>
      <c r="D598" s="131" t="s">
        <v>133</v>
      </c>
      <c r="E598" s="133" t="s">
        <v>1482</v>
      </c>
      <c r="F598" s="128" t="s">
        <v>1631</v>
      </c>
      <c r="G598" s="133" t="s">
        <v>77</v>
      </c>
      <c r="H598" s="131" t="s">
        <v>44</v>
      </c>
      <c r="I598" s="130" t="s">
        <v>1482</v>
      </c>
      <c r="J598" s="130" t="s">
        <v>17</v>
      </c>
      <c r="K598" s="131" t="s">
        <v>1601</v>
      </c>
      <c r="L598" s="133">
        <v>80</v>
      </c>
      <c r="M598" s="8">
        <f t="shared" si="70"/>
        <v>1</v>
      </c>
      <c r="N598" s="133" t="s">
        <v>50</v>
      </c>
      <c r="O598" s="23"/>
    </row>
    <row r="599" s="1" customFormat="1" ht="12" spans="1:15">
      <c r="A599" s="8">
        <f t="shared" si="71"/>
        <v>594</v>
      </c>
      <c r="B599" s="131" t="s">
        <v>565</v>
      </c>
      <c r="C599" s="133" t="s">
        <v>43</v>
      </c>
      <c r="D599" s="131" t="s">
        <v>133</v>
      </c>
      <c r="E599" s="133" t="s">
        <v>1495</v>
      </c>
      <c r="F599" s="128" t="s">
        <v>237</v>
      </c>
      <c r="G599" s="133" t="s">
        <v>77</v>
      </c>
      <c r="H599" s="131" t="s">
        <v>44</v>
      </c>
      <c r="I599" s="130" t="s">
        <v>1523</v>
      </c>
      <c r="J599" s="130" t="s">
        <v>17</v>
      </c>
      <c r="K599" s="131" t="s">
        <v>1601</v>
      </c>
      <c r="L599" s="133">
        <v>80</v>
      </c>
      <c r="M599" s="8">
        <f t="shared" si="70"/>
        <v>1</v>
      </c>
      <c r="N599" s="133" t="s">
        <v>50</v>
      </c>
      <c r="O599" s="23"/>
    </row>
    <row r="600" s="1" customFormat="1" ht="12" spans="1:15">
      <c r="A600" s="8">
        <f t="shared" si="71"/>
        <v>595</v>
      </c>
      <c r="B600" s="131" t="s">
        <v>1632</v>
      </c>
      <c r="C600" s="133" t="s">
        <v>43</v>
      </c>
      <c r="D600" s="131" t="s">
        <v>133</v>
      </c>
      <c r="E600" s="133" t="s">
        <v>1532</v>
      </c>
      <c r="F600" s="128" t="s">
        <v>1633</v>
      </c>
      <c r="G600" s="133" t="s">
        <v>77</v>
      </c>
      <c r="H600" s="131" t="s">
        <v>44</v>
      </c>
      <c r="I600" s="130" t="s">
        <v>1548</v>
      </c>
      <c r="J600" s="130" t="s">
        <v>17</v>
      </c>
      <c r="K600" s="131" t="s">
        <v>1601</v>
      </c>
      <c r="L600" s="133">
        <v>80</v>
      </c>
      <c r="M600" s="8">
        <f t="shared" si="70"/>
        <v>1</v>
      </c>
      <c r="N600" s="133" t="s">
        <v>50</v>
      </c>
      <c r="O600" s="23"/>
    </row>
    <row r="601" s="1" customFormat="1" ht="12" spans="1:15">
      <c r="A601" s="8">
        <f t="shared" si="71"/>
        <v>596</v>
      </c>
      <c r="B601" s="131" t="s">
        <v>1634</v>
      </c>
      <c r="C601" s="133" t="s">
        <v>77</v>
      </c>
      <c r="D601" s="131" t="s">
        <v>133</v>
      </c>
      <c r="E601" s="133" t="s">
        <v>1527</v>
      </c>
      <c r="F601" s="128" t="s">
        <v>1635</v>
      </c>
      <c r="G601" s="133" t="s">
        <v>43</v>
      </c>
      <c r="H601" s="131" t="s">
        <v>44</v>
      </c>
      <c r="I601" s="130" t="s">
        <v>1514</v>
      </c>
      <c r="J601" s="130" t="s">
        <v>17</v>
      </c>
      <c r="K601" s="131" t="s">
        <v>1601</v>
      </c>
      <c r="L601" s="133">
        <v>80</v>
      </c>
      <c r="M601" s="8">
        <f t="shared" si="70"/>
        <v>1</v>
      </c>
      <c r="N601" s="133" t="s">
        <v>50</v>
      </c>
      <c r="O601" s="23"/>
    </row>
    <row r="602" s="1" customFormat="1" ht="12" spans="1:15">
      <c r="A602" s="8">
        <f t="shared" si="71"/>
        <v>597</v>
      </c>
      <c r="B602" s="131" t="s">
        <v>1636</v>
      </c>
      <c r="C602" s="133" t="s">
        <v>43</v>
      </c>
      <c r="D602" s="131" t="s">
        <v>133</v>
      </c>
      <c r="E602" s="133" t="s">
        <v>1495</v>
      </c>
      <c r="F602" s="128" t="s">
        <v>1637</v>
      </c>
      <c r="G602" s="133" t="s">
        <v>43</v>
      </c>
      <c r="H602" s="131" t="s">
        <v>44</v>
      </c>
      <c r="I602" s="130" t="s">
        <v>1507</v>
      </c>
      <c r="J602" s="130" t="s">
        <v>17</v>
      </c>
      <c r="K602" s="131" t="s">
        <v>1601</v>
      </c>
      <c r="L602" s="133">
        <v>80</v>
      </c>
      <c r="M602" s="8">
        <f t="shared" si="70"/>
        <v>1</v>
      </c>
      <c r="N602" s="133" t="s">
        <v>50</v>
      </c>
      <c r="O602" s="23"/>
    </row>
    <row r="603" s="1" customFormat="1" ht="12" spans="1:15">
      <c r="A603" s="8">
        <f t="shared" si="71"/>
        <v>598</v>
      </c>
      <c r="B603" s="131" t="s">
        <v>1638</v>
      </c>
      <c r="C603" s="133" t="s">
        <v>77</v>
      </c>
      <c r="D603" s="131" t="s">
        <v>133</v>
      </c>
      <c r="E603" s="133" t="s">
        <v>1521</v>
      </c>
      <c r="F603" s="127" t="s">
        <v>1639</v>
      </c>
      <c r="G603" s="133" t="s">
        <v>43</v>
      </c>
      <c r="H603" s="131" t="s">
        <v>44</v>
      </c>
      <c r="I603" s="127" t="s">
        <v>1505</v>
      </c>
      <c r="J603" s="130" t="s">
        <v>17</v>
      </c>
      <c r="K603" s="131" t="s">
        <v>1601</v>
      </c>
      <c r="L603" s="131">
        <v>80</v>
      </c>
      <c r="M603" s="8">
        <f t="shared" si="70"/>
        <v>1</v>
      </c>
      <c r="N603" s="133" t="s">
        <v>50</v>
      </c>
      <c r="O603" s="23"/>
    </row>
    <row r="604" s="1" customFormat="1" ht="12" spans="1:15">
      <c r="A604" s="8">
        <f t="shared" si="71"/>
        <v>599</v>
      </c>
      <c r="B604" s="131" t="s">
        <v>576</v>
      </c>
      <c r="C604" s="133" t="s">
        <v>43</v>
      </c>
      <c r="D604" s="131" t="s">
        <v>133</v>
      </c>
      <c r="E604" s="133" t="s">
        <v>1505</v>
      </c>
      <c r="F604" s="128" t="s">
        <v>1639</v>
      </c>
      <c r="G604" s="133" t="s">
        <v>43</v>
      </c>
      <c r="H604" s="131" t="s">
        <v>44</v>
      </c>
      <c r="I604" s="130" t="s">
        <v>1505</v>
      </c>
      <c r="J604" s="130" t="s">
        <v>17</v>
      </c>
      <c r="K604" s="131" t="s">
        <v>1601</v>
      </c>
      <c r="L604" s="131">
        <v>80</v>
      </c>
      <c r="M604" s="8">
        <f t="shared" si="70"/>
        <v>1</v>
      </c>
      <c r="N604" s="133" t="s">
        <v>50</v>
      </c>
      <c r="O604" s="23"/>
    </row>
    <row r="605" s="1" customFormat="1" ht="12" spans="1:15">
      <c r="A605" s="8">
        <f t="shared" si="71"/>
        <v>600</v>
      </c>
      <c r="B605" s="131" t="s">
        <v>1640</v>
      </c>
      <c r="C605" s="133" t="s">
        <v>43</v>
      </c>
      <c r="D605" s="131" t="s">
        <v>133</v>
      </c>
      <c r="E605" s="133" t="s">
        <v>1641</v>
      </c>
      <c r="F605" s="128" t="s">
        <v>1642</v>
      </c>
      <c r="G605" s="131" t="s">
        <v>77</v>
      </c>
      <c r="H605" s="131" t="s">
        <v>44</v>
      </c>
      <c r="I605" s="130" t="s">
        <v>1573</v>
      </c>
      <c r="J605" s="131" t="s">
        <v>17</v>
      </c>
      <c r="K605" s="142" t="s">
        <v>1601</v>
      </c>
      <c r="L605" s="133">
        <v>80</v>
      </c>
      <c r="M605" s="8">
        <f t="shared" si="70"/>
        <v>1</v>
      </c>
      <c r="N605" s="133" t="s">
        <v>50</v>
      </c>
      <c r="O605" s="23"/>
    </row>
    <row r="606" s="1" customFormat="1" ht="12" spans="1:15">
      <c r="A606" s="8">
        <f t="shared" si="71"/>
        <v>601</v>
      </c>
      <c r="B606" s="131" t="s">
        <v>1643</v>
      </c>
      <c r="C606" s="133" t="s">
        <v>77</v>
      </c>
      <c r="D606" s="131" t="s">
        <v>133</v>
      </c>
      <c r="E606" s="133" t="s">
        <v>1523</v>
      </c>
      <c r="F606" s="128" t="s">
        <v>342</v>
      </c>
      <c r="G606" s="133" t="s">
        <v>77</v>
      </c>
      <c r="H606" s="131" t="s">
        <v>44</v>
      </c>
      <c r="I606" s="130" t="s">
        <v>1548</v>
      </c>
      <c r="J606" s="131" t="s">
        <v>17</v>
      </c>
      <c r="K606" s="142" t="s">
        <v>1601</v>
      </c>
      <c r="L606" s="133">
        <v>80</v>
      </c>
      <c r="M606" s="8">
        <f t="shared" si="70"/>
        <v>1</v>
      </c>
      <c r="N606" s="133" t="s">
        <v>50</v>
      </c>
      <c r="O606" s="23"/>
    </row>
    <row r="607" s="1" customFormat="1" ht="12" spans="1:15">
      <c r="A607" s="8">
        <f t="shared" ref="A607:A616" si="72">ROW()-5</f>
        <v>602</v>
      </c>
      <c r="B607" s="131" t="s">
        <v>1644</v>
      </c>
      <c r="C607" s="133" t="s">
        <v>43</v>
      </c>
      <c r="D607" s="131" t="s">
        <v>44</v>
      </c>
      <c r="E607" s="133" t="s">
        <v>1645</v>
      </c>
      <c r="F607" s="128" t="s">
        <v>1646</v>
      </c>
      <c r="G607" s="133" t="s">
        <v>43</v>
      </c>
      <c r="H607" s="131" t="s">
        <v>44</v>
      </c>
      <c r="I607" s="130" t="s">
        <v>619</v>
      </c>
      <c r="J607" s="131" t="s">
        <v>17</v>
      </c>
      <c r="K607" s="131" t="s">
        <v>1647</v>
      </c>
      <c r="L607" s="133">
        <v>80</v>
      </c>
      <c r="M607" s="8">
        <f t="shared" si="70"/>
        <v>1</v>
      </c>
      <c r="N607" s="133" t="s">
        <v>50</v>
      </c>
      <c r="O607" s="23"/>
    </row>
    <row r="608" s="1" customFormat="1" ht="12" spans="1:15">
      <c r="A608" s="8">
        <f t="shared" si="72"/>
        <v>603</v>
      </c>
      <c r="B608" s="131" t="s">
        <v>1648</v>
      </c>
      <c r="C608" s="133" t="s">
        <v>43</v>
      </c>
      <c r="D608" s="131" t="s">
        <v>44</v>
      </c>
      <c r="E608" s="135" t="s">
        <v>1649</v>
      </c>
      <c r="F608" s="128" t="s">
        <v>1646</v>
      </c>
      <c r="G608" s="133" t="s">
        <v>43</v>
      </c>
      <c r="H608" s="131" t="s">
        <v>44</v>
      </c>
      <c r="I608" s="130" t="s">
        <v>619</v>
      </c>
      <c r="J608" s="131" t="s">
        <v>17</v>
      </c>
      <c r="K608" s="142" t="s">
        <v>1647</v>
      </c>
      <c r="L608" s="133">
        <v>80</v>
      </c>
      <c r="M608" s="8">
        <f t="shared" si="70"/>
        <v>1</v>
      </c>
      <c r="N608" s="133" t="s">
        <v>50</v>
      </c>
      <c r="O608" s="23"/>
    </row>
    <row r="609" s="1" customFormat="1" ht="12" spans="1:15">
      <c r="A609" s="8">
        <f t="shared" si="72"/>
        <v>604</v>
      </c>
      <c r="B609" s="133" t="s">
        <v>1650</v>
      </c>
      <c r="C609" s="133" t="s">
        <v>77</v>
      </c>
      <c r="D609" s="133" t="s">
        <v>44</v>
      </c>
      <c r="E609" s="133" t="s">
        <v>697</v>
      </c>
      <c r="F609" s="140" t="s">
        <v>441</v>
      </c>
      <c r="G609" s="133" t="s">
        <v>43</v>
      </c>
      <c r="H609" s="133" t="s">
        <v>44</v>
      </c>
      <c r="I609" s="133" t="s">
        <v>695</v>
      </c>
      <c r="J609" s="133" t="s">
        <v>17</v>
      </c>
      <c r="K609" s="133" t="s">
        <v>1647</v>
      </c>
      <c r="L609" s="133">
        <v>80</v>
      </c>
      <c r="M609" s="8">
        <f t="shared" si="70"/>
        <v>1</v>
      </c>
      <c r="N609" s="133" t="s">
        <v>50</v>
      </c>
      <c r="O609" s="23"/>
    </row>
    <row r="610" s="1" customFormat="1" ht="12" spans="1:15">
      <c r="A610" s="8">
        <f t="shared" si="72"/>
        <v>605</v>
      </c>
      <c r="B610" s="134" t="s">
        <v>1651</v>
      </c>
      <c r="C610" s="135" t="s">
        <v>43</v>
      </c>
      <c r="D610" s="131" t="s">
        <v>44</v>
      </c>
      <c r="E610" s="134" t="s">
        <v>72</v>
      </c>
      <c r="F610" s="128" t="s">
        <v>1652</v>
      </c>
      <c r="G610" s="133" t="s">
        <v>77</v>
      </c>
      <c r="H610" s="131" t="s">
        <v>44</v>
      </c>
      <c r="I610" s="130" t="s">
        <v>1653</v>
      </c>
      <c r="J610" s="130" t="s">
        <v>17</v>
      </c>
      <c r="K610" s="131" t="s">
        <v>1647</v>
      </c>
      <c r="L610" s="133">
        <v>80</v>
      </c>
      <c r="M610" s="8">
        <f t="shared" si="70"/>
        <v>1</v>
      </c>
      <c r="N610" s="133" t="s">
        <v>50</v>
      </c>
      <c r="O610" s="23"/>
    </row>
    <row r="611" s="1" customFormat="1" ht="12" spans="1:15">
      <c r="A611" s="8">
        <f t="shared" si="72"/>
        <v>606</v>
      </c>
      <c r="B611" s="136" t="s">
        <v>1654</v>
      </c>
      <c r="C611" s="135" t="s">
        <v>77</v>
      </c>
      <c r="D611" s="131" t="s">
        <v>44</v>
      </c>
      <c r="E611" s="136" t="s">
        <v>1153</v>
      </c>
      <c r="F611" s="141" t="s">
        <v>1655</v>
      </c>
      <c r="G611" s="133" t="s">
        <v>43</v>
      </c>
      <c r="H611" s="131" t="s">
        <v>44</v>
      </c>
      <c r="I611" s="143" t="s">
        <v>1649</v>
      </c>
      <c r="J611" s="143" t="s">
        <v>17</v>
      </c>
      <c r="K611" s="131" t="s">
        <v>1647</v>
      </c>
      <c r="L611" s="133">
        <v>80</v>
      </c>
      <c r="M611" s="8">
        <f t="shared" si="70"/>
        <v>1</v>
      </c>
      <c r="N611" s="133" t="s">
        <v>50</v>
      </c>
      <c r="O611" s="23"/>
    </row>
    <row r="612" s="1" customFormat="1" ht="12" spans="1:15">
      <c r="A612" s="8">
        <f t="shared" si="72"/>
        <v>607</v>
      </c>
      <c r="B612" s="137" t="s">
        <v>1656</v>
      </c>
      <c r="C612" s="135" t="s">
        <v>43</v>
      </c>
      <c r="D612" s="131" t="s">
        <v>44</v>
      </c>
      <c r="E612" s="137" t="s">
        <v>1649</v>
      </c>
      <c r="F612" s="128" t="s">
        <v>1657</v>
      </c>
      <c r="G612" s="133" t="s">
        <v>43</v>
      </c>
      <c r="H612" s="131" t="s">
        <v>44</v>
      </c>
      <c r="I612" s="130" t="s">
        <v>1649</v>
      </c>
      <c r="J612" s="130" t="s">
        <v>17</v>
      </c>
      <c r="K612" s="131" t="s">
        <v>1647</v>
      </c>
      <c r="L612" s="133">
        <v>80</v>
      </c>
      <c r="M612" s="8">
        <f t="shared" si="70"/>
        <v>1</v>
      </c>
      <c r="N612" s="133" t="s">
        <v>50</v>
      </c>
      <c r="O612" s="23"/>
    </row>
    <row r="613" s="1" customFormat="1" ht="12" spans="1:15">
      <c r="A613" s="8">
        <f t="shared" si="72"/>
        <v>608</v>
      </c>
      <c r="B613" s="138" t="s">
        <v>1658</v>
      </c>
      <c r="C613" s="135" t="s">
        <v>43</v>
      </c>
      <c r="D613" s="131" t="s">
        <v>44</v>
      </c>
      <c r="E613" s="138" t="s">
        <v>70</v>
      </c>
      <c r="F613" s="128" t="s">
        <v>1659</v>
      </c>
      <c r="G613" s="133" t="s">
        <v>43</v>
      </c>
      <c r="H613" s="131" t="s">
        <v>44</v>
      </c>
      <c r="I613" s="130" t="s">
        <v>695</v>
      </c>
      <c r="J613" s="130" t="s">
        <v>17</v>
      </c>
      <c r="K613" s="131" t="s">
        <v>1647</v>
      </c>
      <c r="L613" s="133">
        <v>80</v>
      </c>
      <c r="M613" s="8">
        <f t="shared" si="70"/>
        <v>1</v>
      </c>
      <c r="N613" s="133" t="s">
        <v>50</v>
      </c>
      <c r="O613" s="23"/>
    </row>
    <row r="614" s="1" customFormat="1" ht="12" spans="1:15">
      <c r="A614" s="8">
        <f t="shared" si="72"/>
        <v>609</v>
      </c>
      <c r="B614" s="138" t="s">
        <v>1660</v>
      </c>
      <c r="C614" s="135" t="s">
        <v>43</v>
      </c>
      <c r="D614" s="131" t="s">
        <v>44</v>
      </c>
      <c r="E614" s="138" t="s">
        <v>1229</v>
      </c>
      <c r="F614" s="128" t="s">
        <v>1661</v>
      </c>
      <c r="G614" s="133" t="s">
        <v>43</v>
      </c>
      <c r="H614" s="131" t="s">
        <v>44</v>
      </c>
      <c r="I614" s="130" t="s">
        <v>1649</v>
      </c>
      <c r="J614" s="130" t="s">
        <v>17</v>
      </c>
      <c r="K614" s="131" t="s">
        <v>1647</v>
      </c>
      <c r="L614" s="133">
        <v>80</v>
      </c>
      <c r="M614" s="8">
        <f t="shared" si="70"/>
        <v>1</v>
      </c>
      <c r="N614" s="133" t="s">
        <v>50</v>
      </c>
      <c r="O614" s="23"/>
    </row>
    <row r="615" s="1" customFormat="1" ht="12" spans="1:15">
      <c r="A615" s="8">
        <f t="shared" si="72"/>
        <v>610</v>
      </c>
      <c r="B615" s="138" t="s">
        <v>1662</v>
      </c>
      <c r="C615" s="135" t="s">
        <v>43</v>
      </c>
      <c r="D615" s="131" t="s">
        <v>44</v>
      </c>
      <c r="E615" s="138" t="s">
        <v>1229</v>
      </c>
      <c r="F615" s="127" t="s">
        <v>1663</v>
      </c>
      <c r="G615" s="133" t="s">
        <v>43</v>
      </c>
      <c r="H615" s="131" t="s">
        <v>44</v>
      </c>
      <c r="I615" s="130" t="s">
        <v>617</v>
      </c>
      <c r="J615" s="130" t="s">
        <v>17</v>
      </c>
      <c r="K615" s="131" t="s">
        <v>1647</v>
      </c>
      <c r="L615" s="133">
        <v>80</v>
      </c>
      <c r="M615" s="8">
        <f t="shared" si="70"/>
        <v>1</v>
      </c>
      <c r="N615" s="133" t="s">
        <v>50</v>
      </c>
      <c r="O615" s="23"/>
    </row>
    <row r="616" s="1" customFormat="1" ht="12" spans="1:15">
      <c r="A616" s="8">
        <f t="shared" si="72"/>
        <v>611</v>
      </c>
      <c r="B616" s="137" t="s">
        <v>1664</v>
      </c>
      <c r="C616" s="135" t="s">
        <v>43</v>
      </c>
      <c r="D616" s="131" t="s">
        <v>44</v>
      </c>
      <c r="E616" s="137" t="s">
        <v>1645</v>
      </c>
      <c r="F616" s="141" t="s">
        <v>1665</v>
      </c>
      <c r="G616" s="133" t="s">
        <v>43</v>
      </c>
      <c r="H616" s="131" t="s">
        <v>44</v>
      </c>
      <c r="I616" s="143" t="s">
        <v>1649</v>
      </c>
      <c r="J616" s="143" t="s">
        <v>17</v>
      </c>
      <c r="K616" s="131" t="s">
        <v>1647</v>
      </c>
      <c r="L616" s="144">
        <v>80</v>
      </c>
      <c r="M616" s="8">
        <f t="shared" si="70"/>
        <v>1</v>
      </c>
      <c r="N616" s="133" t="s">
        <v>50</v>
      </c>
      <c r="O616" s="23"/>
    </row>
    <row r="617" s="1" customFormat="1" ht="12" spans="1:15">
      <c r="A617" s="8">
        <f t="shared" ref="A617:A626" si="73">ROW()-5</f>
        <v>612</v>
      </c>
      <c r="B617" s="137" t="s">
        <v>1666</v>
      </c>
      <c r="C617" s="135" t="s">
        <v>43</v>
      </c>
      <c r="D617" s="131" t="s">
        <v>44</v>
      </c>
      <c r="E617" s="137" t="s">
        <v>1229</v>
      </c>
      <c r="F617" s="128" t="s">
        <v>1667</v>
      </c>
      <c r="G617" s="133" t="s">
        <v>43</v>
      </c>
      <c r="H617" s="131" t="s">
        <v>44</v>
      </c>
      <c r="I617" s="130" t="s">
        <v>532</v>
      </c>
      <c r="J617" s="130" t="s">
        <v>17</v>
      </c>
      <c r="K617" s="131" t="s">
        <v>1647</v>
      </c>
      <c r="L617" s="144">
        <v>80</v>
      </c>
      <c r="M617" s="8">
        <f t="shared" si="70"/>
        <v>1</v>
      </c>
      <c r="N617" s="133" t="s">
        <v>50</v>
      </c>
      <c r="O617" s="23"/>
    </row>
    <row r="618" s="1" customFormat="1" ht="12" spans="1:15">
      <c r="A618" s="8">
        <f t="shared" si="73"/>
        <v>613</v>
      </c>
      <c r="B618" s="138" t="s">
        <v>1201</v>
      </c>
      <c r="C618" s="135" t="s">
        <v>43</v>
      </c>
      <c r="D618" s="131" t="s">
        <v>44</v>
      </c>
      <c r="E618" s="138" t="s">
        <v>1668</v>
      </c>
      <c r="F618" s="128" t="s">
        <v>1669</v>
      </c>
      <c r="G618" s="133" t="s">
        <v>77</v>
      </c>
      <c r="H618" s="131" t="s">
        <v>44</v>
      </c>
      <c r="I618" s="130" t="s">
        <v>1227</v>
      </c>
      <c r="J618" s="130" t="s">
        <v>17</v>
      </c>
      <c r="K618" s="131" t="s">
        <v>1647</v>
      </c>
      <c r="L618" s="144">
        <v>80</v>
      </c>
      <c r="M618" s="8">
        <f t="shared" si="70"/>
        <v>1</v>
      </c>
      <c r="N618" s="133" t="s">
        <v>50</v>
      </c>
      <c r="O618" s="23"/>
    </row>
    <row r="619" s="1" customFormat="1" ht="12" spans="1:15">
      <c r="A619" s="8">
        <f t="shared" si="73"/>
        <v>614</v>
      </c>
      <c r="B619" s="131" t="s">
        <v>1670</v>
      </c>
      <c r="C619" s="131" t="s">
        <v>43</v>
      </c>
      <c r="D619" s="131" t="s">
        <v>44</v>
      </c>
      <c r="E619" s="135" t="s">
        <v>619</v>
      </c>
      <c r="F619" s="128" t="s">
        <v>1671</v>
      </c>
      <c r="G619" s="133" t="s">
        <v>43</v>
      </c>
      <c r="H619" s="131" t="s">
        <v>44</v>
      </c>
      <c r="I619" s="130" t="s">
        <v>70</v>
      </c>
      <c r="J619" s="130" t="s">
        <v>17</v>
      </c>
      <c r="K619" s="131" t="s">
        <v>1647</v>
      </c>
      <c r="L619" s="144">
        <v>80</v>
      </c>
      <c r="M619" s="8">
        <f t="shared" si="70"/>
        <v>1</v>
      </c>
      <c r="N619" s="133" t="s">
        <v>50</v>
      </c>
      <c r="O619" s="23"/>
    </row>
    <row r="620" s="1" customFormat="1" ht="12" spans="1:15">
      <c r="A620" s="8">
        <f t="shared" si="73"/>
        <v>615</v>
      </c>
      <c r="B620" s="131" t="s">
        <v>1672</v>
      </c>
      <c r="C620" s="131" t="s">
        <v>43</v>
      </c>
      <c r="D620" s="131" t="s">
        <v>44</v>
      </c>
      <c r="E620" s="135" t="s">
        <v>70</v>
      </c>
      <c r="F620" s="128" t="s">
        <v>1673</v>
      </c>
      <c r="G620" s="133" t="s">
        <v>77</v>
      </c>
      <c r="H620" s="131" t="s">
        <v>44</v>
      </c>
      <c r="I620" s="130" t="s">
        <v>1674</v>
      </c>
      <c r="J620" s="130" t="s">
        <v>17</v>
      </c>
      <c r="K620" s="131" t="s">
        <v>1647</v>
      </c>
      <c r="L620" s="144">
        <v>80</v>
      </c>
      <c r="M620" s="8">
        <f t="shared" si="70"/>
        <v>1</v>
      </c>
      <c r="N620" s="133" t="s">
        <v>50</v>
      </c>
      <c r="O620" s="23"/>
    </row>
    <row r="621" s="1" customFormat="1" ht="12" spans="1:15">
      <c r="A621" s="8">
        <f t="shared" si="73"/>
        <v>616</v>
      </c>
      <c r="B621" s="139" t="s">
        <v>1675</v>
      </c>
      <c r="C621" s="131" t="s">
        <v>43</v>
      </c>
      <c r="D621" s="131" t="s">
        <v>44</v>
      </c>
      <c r="E621" s="135" t="s">
        <v>1229</v>
      </c>
      <c r="F621" s="128" t="s">
        <v>1676</v>
      </c>
      <c r="G621" s="133" t="s">
        <v>43</v>
      </c>
      <c r="H621" s="131" t="s">
        <v>44</v>
      </c>
      <c r="I621" s="130" t="s">
        <v>72</v>
      </c>
      <c r="J621" s="130" t="s">
        <v>17</v>
      </c>
      <c r="K621" s="131" t="s">
        <v>1647</v>
      </c>
      <c r="L621" s="144">
        <v>80</v>
      </c>
      <c r="M621" s="8">
        <f t="shared" si="70"/>
        <v>1</v>
      </c>
      <c r="N621" s="133" t="s">
        <v>50</v>
      </c>
      <c r="O621" s="23"/>
    </row>
    <row r="622" s="1" customFormat="1" ht="12" spans="1:15">
      <c r="A622" s="8">
        <f t="shared" si="73"/>
        <v>617</v>
      </c>
      <c r="B622" s="139" t="s">
        <v>1677</v>
      </c>
      <c r="C622" s="135" t="s">
        <v>77</v>
      </c>
      <c r="D622" s="131" t="s">
        <v>44</v>
      </c>
      <c r="E622" s="135" t="s">
        <v>1653</v>
      </c>
      <c r="F622" s="128" t="s">
        <v>1678</v>
      </c>
      <c r="G622" s="133" t="s">
        <v>43</v>
      </c>
      <c r="H622" s="131" t="s">
        <v>44</v>
      </c>
      <c r="I622" s="130" t="s">
        <v>72</v>
      </c>
      <c r="J622" s="130" t="s">
        <v>17</v>
      </c>
      <c r="K622" s="131" t="s">
        <v>1647</v>
      </c>
      <c r="L622" s="144">
        <v>80</v>
      </c>
      <c r="M622" s="8">
        <f t="shared" si="70"/>
        <v>1</v>
      </c>
      <c r="N622" s="133" t="s">
        <v>50</v>
      </c>
      <c r="O622" s="23"/>
    </row>
    <row r="623" s="1" customFormat="1" ht="12" spans="1:15">
      <c r="A623" s="8">
        <f t="shared" si="73"/>
        <v>618</v>
      </c>
      <c r="B623" s="139" t="s">
        <v>1679</v>
      </c>
      <c r="C623" s="131" t="s">
        <v>77</v>
      </c>
      <c r="D623" s="131" t="s">
        <v>133</v>
      </c>
      <c r="E623" s="135" t="s">
        <v>1680</v>
      </c>
      <c r="F623" s="128" t="s">
        <v>1681</v>
      </c>
      <c r="G623" s="133" t="s">
        <v>77</v>
      </c>
      <c r="H623" s="131" t="s">
        <v>44</v>
      </c>
      <c r="I623" s="130" t="s">
        <v>1682</v>
      </c>
      <c r="J623" s="130" t="s">
        <v>17</v>
      </c>
      <c r="K623" s="131" t="s">
        <v>1647</v>
      </c>
      <c r="L623" s="144">
        <v>80</v>
      </c>
      <c r="M623" s="8">
        <f t="shared" si="70"/>
        <v>1</v>
      </c>
      <c r="N623" s="133" t="s">
        <v>50</v>
      </c>
      <c r="O623" s="23"/>
    </row>
    <row r="624" s="1" customFormat="1" ht="12" spans="1:15">
      <c r="A624" s="8">
        <f t="shared" si="73"/>
        <v>619</v>
      </c>
      <c r="B624" s="139" t="s">
        <v>1683</v>
      </c>
      <c r="C624" s="135" t="s">
        <v>77</v>
      </c>
      <c r="D624" s="131" t="s">
        <v>133</v>
      </c>
      <c r="E624" s="135" t="s">
        <v>1227</v>
      </c>
      <c r="F624" s="128" t="s">
        <v>1684</v>
      </c>
      <c r="G624" s="133" t="s">
        <v>77</v>
      </c>
      <c r="H624" s="131" t="s">
        <v>44</v>
      </c>
      <c r="I624" s="130" t="s">
        <v>1232</v>
      </c>
      <c r="J624" s="130" t="s">
        <v>17</v>
      </c>
      <c r="K624" s="131" t="s">
        <v>1647</v>
      </c>
      <c r="L624" s="133">
        <v>80</v>
      </c>
      <c r="M624" s="8">
        <f t="shared" si="70"/>
        <v>1</v>
      </c>
      <c r="N624" s="133" t="s">
        <v>50</v>
      </c>
      <c r="O624" s="23"/>
    </row>
    <row r="625" s="1" customFormat="1" ht="12" spans="1:15">
      <c r="A625" s="8">
        <f t="shared" si="73"/>
        <v>620</v>
      </c>
      <c r="B625" s="139" t="s">
        <v>1685</v>
      </c>
      <c r="C625" s="135" t="s">
        <v>77</v>
      </c>
      <c r="D625" s="131" t="s">
        <v>133</v>
      </c>
      <c r="E625" s="135" t="s">
        <v>1153</v>
      </c>
      <c r="F625" s="128" t="s">
        <v>1686</v>
      </c>
      <c r="G625" s="133" t="s">
        <v>43</v>
      </c>
      <c r="H625" s="131" t="s">
        <v>44</v>
      </c>
      <c r="I625" s="130" t="s">
        <v>70</v>
      </c>
      <c r="J625" s="130" t="s">
        <v>17</v>
      </c>
      <c r="K625" s="131" t="s">
        <v>1647</v>
      </c>
      <c r="L625" s="133">
        <v>80</v>
      </c>
      <c r="M625" s="8">
        <f t="shared" si="70"/>
        <v>1</v>
      </c>
      <c r="N625" s="133" t="s">
        <v>50</v>
      </c>
      <c r="O625" s="23"/>
    </row>
    <row r="626" s="1" customFormat="1" ht="12" spans="1:15">
      <c r="A626" s="8">
        <f t="shared" si="73"/>
        <v>621</v>
      </c>
      <c r="B626" s="139" t="s">
        <v>1687</v>
      </c>
      <c r="C626" s="135" t="s">
        <v>77</v>
      </c>
      <c r="D626" s="131" t="s">
        <v>133</v>
      </c>
      <c r="E626" s="135" t="s">
        <v>1688</v>
      </c>
      <c r="F626" s="128" t="s">
        <v>1686</v>
      </c>
      <c r="G626" s="133" t="s">
        <v>43</v>
      </c>
      <c r="H626" s="131" t="s">
        <v>44</v>
      </c>
      <c r="I626" s="130" t="s">
        <v>70</v>
      </c>
      <c r="J626" s="130" t="s">
        <v>17</v>
      </c>
      <c r="K626" s="131" t="s">
        <v>1647</v>
      </c>
      <c r="L626" s="133">
        <v>80</v>
      </c>
      <c r="M626" s="8">
        <f t="shared" si="70"/>
        <v>1</v>
      </c>
      <c r="N626" s="133" t="s">
        <v>50</v>
      </c>
      <c r="O626" s="23"/>
    </row>
    <row r="627" s="1" customFormat="1" ht="12" spans="1:15">
      <c r="A627" s="8">
        <f t="shared" ref="A627:A636" si="74">ROW()-5</f>
        <v>622</v>
      </c>
      <c r="B627" s="139" t="s">
        <v>1689</v>
      </c>
      <c r="C627" s="135" t="s">
        <v>77</v>
      </c>
      <c r="D627" s="131" t="s">
        <v>133</v>
      </c>
      <c r="E627" s="135" t="s">
        <v>424</v>
      </c>
      <c r="F627" s="128" t="s">
        <v>1690</v>
      </c>
      <c r="G627" s="133" t="s">
        <v>77</v>
      </c>
      <c r="H627" s="133" t="s">
        <v>44</v>
      </c>
      <c r="I627" s="130" t="s">
        <v>617</v>
      </c>
      <c r="J627" s="130" t="s">
        <v>17</v>
      </c>
      <c r="K627" s="131" t="s">
        <v>1647</v>
      </c>
      <c r="L627" s="133">
        <v>80</v>
      </c>
      <c r="M627" s="8">
        <f t="shared" si="70"/>
        <v>1</v>
      </c>
      <c r="N627" s="133" t="s">
        <v>50</v>
      </c>
      <c r="O627" s="23"/>
    </row>
    <row r="628" s="1" customFormat="1" ht="12" spans="1:15">
      <c r="A628" s="8">
        <f t="shared" si="74"/>
        <v>623</v>
      </c>
      <c r="B628" s="139" t="s">
        <v>1691</v>
      </c>
      <c r="C628" s="131" t="s">
        <v>77</v>
      </c>
      <c r="D628" s="131" t="s">
        <v>133</v>
      </c>
      <c r="E628" s="133" t="s">
        <v>1674</v>
      </c>
      <c r="F628" s="128" t="s">
        <v>1692</v>
      </c>
      <c r="G628" s="133" t="s">
        <v>77</v>
      </c>
      <c r="H628" s="133" t="s">
        <v>44</v>
      </c>
      <c r="I628" s="130" t="s">
        <v>1227</v>
      </c>
      <c r="J628" s="130" t="s">
        <v>17</v>
      </c>
      <c r="K628" s="131" t="s">
        <v>1647</v>
      </c>
      <c r="L628" s="133">
        <v>80</v>
      </c>
      <c r="M628" s="8">
        <f t="shared" si="70"/>
        <v>1</v>
      </c>
      <c r="N628" s="133" t="s">
        <v>50</v>
      </c>
      <c r="O628" s="23"/>
    </row>
    <row r="629" s="1" customFormat="1" ht="12" spans="1:15">
      <c r="A629" s="8">
        <f t="shared" si="74"/>
        <v>624</v>
      </c>
      <c r="B629" s="139" t="s">
        <v>1693</v>
      </c>
      <c r="C629" s="131" t="s">
        <v>77</v>
      </c>
      <c r="D629" s="131" t="s">
        <v>133</v>
      </c>
      <c r="E629" s="133" t="s">
        <v>1682</v>
      </c>
      <c r="F629" s="128" t="s">
        <v>1694</v>
      </c>
      <c r="G629" s="133" t="s">
        <v>77</v>
      </c>
      <c r="H629" s="133" t="s">
        <v>44</v>
      </c>
      <c r="I629" s="130" t="s">
        <v>1227</v>
      </c>
      <c r="J629" s="130" t="s">
        <v>17</v>
      </c>
      <c r="K629" s="131" t="s">
        <v>1647</v>
      </c>
      <c r="L629" s="133">
        <v>80</v>
      </c>
      <c r="M629" s="8">
        <f t="shared" si="70"/>
        <v>1</v>
      </c>
      <c r="N629" s="133" t="s">
        <v>50</v>
      </c>
      <c r="O629" s="23"/>
    </row>
    <row r="630" s="1" customFormat="1" ht="12" spans="1:15">
      <c r="A630" s="8">
        <f t="shared" si="74"/>
        <v>625</v>
      </c>
      <c r="B630" s="139" t="s">
        <v>1695</v>
      </c>
      <c r="C630" s="131" t="s">
        <v>77</v>
      </c>
      <c r="D630" s="131" t="s">
        <v>133</v>
      </c>
      <c r="E630" s="133" t="s">
        <v>532</v>
      </c>
      <c r="F630" s="128" t="s">
        <v>367</v>
      </c>
      <c r="G630" s="133" t="s">
        <v>77</v>
      </c>
      <c r="H630" s="133" t="s">
        <v>44</v>
      </c>
      <c r="I630" s="130" t="s">
        <v>1653</v>
      </c>
      <c r="J630" s="130" t="s">
        <v>17</v>
      </c>
      <c r="K630" s="131" t="s">
        <v>1647</v>
      </c>
      <c r="L630" s="133">
        <v>80</v>
      </c>
      <c r="M630" s="8">
        <f t="shared" si="70"/>
        <v>1</v>
      </c>
      <c r="N630" s="133" t="s">
        <v>50</v>
      </c>
      <c r="O630" s="23"/>
    </row>
    <row r="631" s="1" customFormat="1" ht="12" spans="1:15">
      <c r="A631" s="8">
        <f t="shared" si="74"/>
        <v>626</v>
      </c>
      <c r="B631" s="139" t="s">
        <v>1696</v>
      </c>
      <c r="C631" s="131" t="s">
        <v>77</v>
      </c>
      <c r="D631" s="131" t="s">
        <v>133</v>
      </c>
      <c r="E631" s="133" t="s">
        <v>1153</v>
      </c>
      <c r="F631" s="128" t="s">
        <v>1697</v>
      </c>
      <c r="G631" s="133" t="s">
        <v>43</v>
      </c>
      <c r="H631" s="133" t="s">
        <v>44</v>
      </c>
      <c r="I631" s="130" t="s">
        <v>1645</v>
      </c>
      <c r="J631" s="130" t="s">
        <v>17</v>
      </c>
      <c r="K631" s="131" t="s">
        <v>1647</v>
      </c>
      <c r="L631" s="133">
        <v>80</v>
      </c>
      <c r="M631" s="8">
        <f t="shared" si="70"/>
        <v>1</v>
      </c>
      <c r="N631" s="133" t="s">
        <v>50</v>
      </c>
      <c r="O631" s="23"/>
    </row>
    <row r="632" s="1" customFormat="1" ht="12" spans="1:15">
      <c r="A632" s="8">
        <f t="shared" si="74"/>
        <v>627</v>
      </c>
      <c r="B632" s="139" t="s">
        <v>1698</v>
      </c>
      <c r="C632" s="139" t="s">
        <v>43</v>
      </c>
      <c r="D632" s="131" t="s">
        <v>44</v>
      </c>
      <c r="E632" s="133" t="s">
        <v>1649</v>
      </c>
      <c r="F632" s="128" t="s">
        <v>1699</v>
      </c>
      <c r="G632" s="133" t="s">
        <v>43</v>
      </c>
      <c r="H632" s="133" t="s">
        <v>44</v>
      </c>
      <c r="I632" s="130" t="s">
        <v>1700</v>
      </c>
      <c r="J632" s="130" t="s">
        <v>17</v>
      </c>
      <c r="K632" s="131" t="s">
        <v>1513</v>
      </c>
      <c r="L632" s="133">
        <v>80</v>
      </c>
      <c r="M632" s="8">
        <f t="shared" si="70"/>
        <v>1</v>
      </c>
      <c r="N632" s="133" t="s">
        <v>50</v>
      </c>
      <c r="O632" s="23"/>
    </row>
    <row r="633" s="1" customFormat="1" ht="12" spans="1:15">
      <c r="A633" s="8">
        <f t="shared" si="74"/>
        <v>628</v>
      </c>
      <c r="B633" s="139" t="s">
        <v>1701</v>
      </c>
      <c r="C633" s="139" t="s">
        <v>1702</v>
      </c>
      <c r="D633" s="131" t="s">
        <v>44</v>
      </c>
      <c r="E633" s="133" t="s">
        <v>619</v>
      </c>
      <c r="F633" s="128" t="s">
        <v>1703</v>
      </c>
      <c r="G633" s="133" t="s">
        <v>43</v>
      </c>
      <c r="H633" s="133" t="s">
        <v>44</v>
      </c>
      <c r="I633" s="130" t="s">
        <v>1649</v>
      </c>
      <c r="J633" s="130" t="s">
        <v>17</v>
      </c>
      <c r="K633" s="131" t="s">
        <v>1513</v>
      </c>
      <c r="L633" s="133">
        <v>80</v>
      </c>
      <c r="M633" s="8">
        <f t="shared" si="70"/>
        <v>1</v>
      </c>
      <c r="N633" s="133" t="s">
        <v>50</v>
      </c>
      <c r="O633" s="23"/>
    </row>
    <row r="634" s="1" customFormat="1" ht="12" spans="1:15">
      <c r="A634" s="8">
        <f t="shared" si="74"/>
        <v>629</v>
      </c>
      <c r="B634" s="139" t="s">
        <v>1704</v>
      </c>
      <c r="C634" s="131" t="s">
        <v>77</v>
      </c>
      <c r="D634" s="131" t="s">
        <v>44</v>
      </c>
      <c r="E634" s="131" t="s">
        <v>1155</v>
      </c>
      <c r="F634" s="128" t="s">
        <v>1705</v>
      </c>
      <c r="G634" s="133" t="s">
        <v>77</v>
      </c>
      <c r="H634" s="133" t="s">
        <v>44</v>
      </c>
      <c r="I634" s="130" t="s">
        <v>1706</v>
      </c>
      <c r="J634" s="130" t="s">
        <v>17</v>
      </c>
      <c r="K634" s="144" t="s">
        <v>1513</v>
      </c>
      <c r="L634" s="133">
        <v>80</v>
      </c>
      <c r="M634" s="8">
        <f t="shared" si="70"/>
        <v>1</v>
      </c>
      <c r="N634" s="133" t="s">
        <v>50</v>
      </c>
      <c r="O634" s="23"/>
    </row>
    <row r="635" s="1" customFormat="1" ht="12" spans="1:15">
      <c r="A635" s="8">
        <f t="shared" si="74"/>
        <v>630</v>
      </c>
      <c r="B635" s="139" t="s">
        <v>1707</v>
      </c>
      <c r="C635" s="135" t="s">
        <v>77</v>
      </c>
      <c r="D635" s="131" t="s">
        <v>44</v>
      </c>
      <c r="E635" s="133" t="s">
        <v>142</v>
      </c>
      <c r="F635" s="128" t="s">
        <v>1708</v>
      </c>
      <c r="G635" s="133" t="s">
        <v>43</v>
      </c>
      <c r="H635" s="133" t="s">
        <v>44</v>
      </c>
      <c r="I635" s="130" t="s">
        <v>205</v>
      </c>
      <c r="J635" s="130" t="s">
        <v>17</v>
      </c>
      <c r="K635" s="144" t="s">
        <v>1709</v>
      </c>
      <c r="L635" s="133">
        <v>80</v>
      </c>
      <c r="M635" s="8">
        <f t="shared" si="70"/>
        <v>1</v>
      </c>
      <c r="N635" s="133" t="s">
        <v>50</v>
      </c>
      <c r="O635" s="23"/>
    </row>
    <row r="636" s="1" customFormat="1" ht="12" spans="1:15">
      <c r="A636" s="8">
        <f t="shared" si="74"/>
        <v>631</v>
      </c>
      <c r="B636" s="139" t="s">
        <v>1710</v>
      </c>
      <c r="C636" s="135" t="s">
        <v>43</v>
      </c>
      <c r="D636" s="131" t="s">
        <v>44</v>
      </c>
      <c r="E636" s="133" t="s">
        <v>174</v>
      </c>
      <c r="F636" s="128" t="s">
        <v>1711</v>
      </c>
      <c r="G636" s="133" t="s">
        <v>43</v>
      </c>
      <c r="H636" s="133" t="s">
        <v>44</v>
      </c>
      <c r="I636" s="130" t="s">
        <v>1712</v>
      </c>
      <c r="J636" s="130" t="s">
        <v>17</v>
      </c>
      <c r="K636" s="144" t="s">
        <v>1709</v>
      </c>
      <c r="L636" s="144">
        <v>80</v>
      </c>
      <c r="M636" s="8">
        <f t="shared" si="70"/>
        <v>1</v>
      </c>
      <c r="N636" s="133" t="s">
        <v>50</v>
      </c>
      <c r="O636" s="23"/>
    </row>
    <row r="637" s="1" customFormat="1" ht="12" spans="1:15">
      <c r="A637" s="8">
        <f t="shared" ref="A637:A646" si="75">ROW()-5</f>
        <v>632</v>
      </c>
      <c r="B637" s="139" t="s">
        <v>1713</v>
      </c>
      <c r="C637" s="135" t="s">
        <v>43</v>
      </c>
      <c r="D637" s="131" t="s">
        <v>44</v>
      </c>
      <c r="E637" s="133" t="s">
        <v>166</v>
      </c>
      <c r="F637" s="128" t="s">
        <v>1714</v>
      </c>
      <c r="G637" s="133" t="s">
        <v>43</v>
      </c>
      <c r="H637" s="133" t="s">
        <v>44</v>
      </c>
      <c r="I637" s="130" t="s">
        <v>84</v>
      </c>
      <c r="J637" s="130" t="s">
        <v>17</v>
      </c>
      <c r="K637" s="144" t="s">
        <v>1709</v>
      </c>
      <c r="L637" s="133">
        <v>80</v>
      </c>
      <c r="M637" s="8">
        <f t="shared" si="70"/>
        <v>1</v>
      </c>
      <c r="N637" s="133" t="s">
        <v>50</v>
      </c>
      <c r="O637" s="23"/>
    </row>
    <row r="638" s="1" customFormat="1" ht="12" spans="1:15">
      <c r="A638" s="8">
        <f t="shared" si="75"/>
        <v>633</v>
      </c>
      <c r="B638" s="139" t="s">
        <v>1715</v>
      </c>
      <c r="C638" s="135" t="s">
        <v>43</v>
      </c>
      <c r="D638" s="131" t="s">
        <v>44</v>
      </c>
      <c r="E638" s="133" t="s">
        <v>1716</v>
      </c>
      <c r="F638" s="128" t="s">
        <v>1717</v>
      </c>
      <c r="G638" s="133" t="s">
        <v>77</v>
      </c>
      <c r="H638" s="133" t="s">
        <v>44</v>
      </c>
      <c r="I638" s="130" t="s">
        <v>217</v>
      </c>
      <c r="J638" s="130" t="s">
        <v>17</v>
      </c>
      <c r="K638" s="144" t="s">
        <v>1709</v>
      </c>
      <c r="L638" s="133">
        <v>80</v>
      </c>
      <c r="M638" s="8">
        <f t="shared" si="70"/>
        <v>1</v>
      </c>
      <c r="N638" s="133" t="s">
        <v>50</v>
      </c>
      <c r="O638" s="23"/>
    </row>
    <row r="639" s="1" customFormat="1" ht="12" spans="1:15">
      <c r="A639" s="8">
        <f t="shared" si="75"/>
        <v>634</v>
      </c>
      <c r="B639" s="139" t="s">
        <v>1718</v>
      </c>
      <c r="C639" s="135" t="s">
        <v>43</v>
      </c>
      <c r="D639" s="131" t="s">
        <v>44</v>
      </c>
      <c r="E639" s="133" t="s">
        <v>174</v>
      </c>
      <c r="F639" s="128" t="s">
        <v>1333</v>
      </c>
      <c r="G639" s="133" t="s">
        <v>43</v>
      </c>
      <c r="H639" s="133" t="s">
        <v>44</v>
      </c>
      <c r="I639" s="130" t="s">
        <v>92</v>
      </c>
      <c r="J639" s="130" t="s">
        <v>17</v>
      </c>
      <c r="K639" s="144" t="s">
        <v>1709</v>
      </c>
      <c r="L639" s="133">
        <v>80</v>
      </c>
      <c r="M639" s="8">
        <f t="shared" si="70"/>
        <v>1</v>
      </c>
      <c r="N639" s="133" t="s">
        <v>50</v>
      </c>
      <c r="O639" s="23"/>
    </row>
    <row r="640" s="1" customFormat="1" ht="12" spans="1:15">
      <c r="A640" s="8">
        <f t="shared" si="75"/>
        <v>635</v>
      </c>
      <c r="B640" s="139" t="s">
        <v>1719</v>
      </c>
      <c r="C640" s="135" t="s">
        <v>43</v>
      </c>
      <c r="D640" s="131" t="s">
        <v>44</v>
      </c>
      <c r="E640" s="133" t="s">
        <v>205</v>
      </c>
      <c r="F640" s="128" t="s">
        <v>1720</v>
      </c>
      <c r="G640" s="133" t="s">
        <v>43</v>
      </c>
      <c r="H640" s="133" t="s">
        <v>44</v>
      </c>
      <c r="I640" s="130" t="s">
        <v>92</v>
      </c>
      <c r="J640" s="130" t="s">
        <v>17</v>
      </c>
      <c r="K640" s="144" t="s">
        <v>1709</v>
      </c>
      <c r="L640" s="133">
        <v>80</v>
      </c>
      <c r="M640" s="8">
        <f t="shared" si="70"/>
        <v>1</v>
      </c>
      <c r="N640" s="133" t="s">
        <v>50</v>
      </c>
      <c r="O640" s="23"/>
    </row>
    <row r="641" s="1" customFormat="1" ht="12" spans="1:15">
      <c r="A641" s="8">
        <f t="shared" si="75"/>
        <v>636</v>
      </c>
      <c r="B641" s="139" t="s">
        <v>1721</v>
      </c>
      <c r="C641" s="135" t="s">
        <v>77</v>
      </c>
      <c r="D641" s="131" t="s">
        <v>44</v>
      </c>
      <c r="E641" s="133" t="s">
        <v>1153</v>
      </c>
      <c r="F641" s="128" t="s">
        <v>1722</v>
      </c>
      <c r="G641" s="133" t="s">
        <v>77</v>
      </c>
      <c r="H641" s="133" t="s">
        <v>44</v>
      </c>
      <c r="I641" s="130" t="s">
        <v>1153</v>
      </c>
      <c r="J641" s="130" t="s">
        <v>17</v>
      </c>
      <c r="K641" s="144" t="s">
        <v>1647</v>
      </c>
      <c r="L641" s="133">
        <v>130</v>
      </c>
      <c r="M641" s="8">
        <f>L641/130</f>
        <v>1</v>
      </c>
      <c r="N641" s="133" t="s">
        <v>410</v>
      </c>
      <c r="O641" s="23"/>
    </row>
    <row r="642" s="1" customFormat="1" ht="12" spans="1:15">
      <c r="A642" s="8">
        <f t="shared" si="75"/>
        <v>637</v>
      </c>
      <c r="B642" s="139" t="s">
        <v>1676</v>
      </c>
      <c r="C642" s="135" t="s">
        <v>43</v>
      </c>
      <c r="D642" s="131" t="s">
        <v>44</v>
      </c>
      <c r="E642" s="133" t="s">
        <v>72</v>
      </c>
      <c r="F642" s="128" t="s">
        <v>1697</v>
      </c>
      <c r="G642" s="133" t="s">
        <v>43</v>
      </c>
      <c r="H642" s="133" t="s">
        <v>44</v>
      </c>
      <c r="I642" s="130" t="s">
        <v>1645</v>
      </c>
      <c r="J642" s="130" t="s">
        <v>17</v>
      </c>
      <c r="K642" s="131" t="s">
        <v>1647</v>
      </c>
      <c r="L642" s="133">
        <v>80</v>
      </c>
      <c r="M642" s="8">
        <f t="shared" si="70"/>
        <v>1</v>
      </c>
      <c r="N642" s="133" t="s">
        <v>50</v>
      </c>
      <c r="O642" s="23"/>
    </row>
    <row r="643" s="1" customFormat="1" ht="12" spans="1:15">
      <c r="A643" s="8">
        <f t="shared" si="75"/>
        <v>638</v>
      </c>
      <c r="B643" s="139" t="s">
        <v>1723</v>
      </c>
      <c r="C643" s="135" t="s">
        <v>43</v>
      </c>
      <c r="D643" s="131" t="s">
        <v>44</v>
      </c>
      <c r="E643" s="133" t="s">
        <v>1491</v>
      </c>
      <c r="F643" s="128" t="s">
        <v>1724</v>
      </c>
      <c r="G643" s="133" t="s">
        <v>43</v>
      </c>
      <c r="H643" s="133" t="s">
        <v>44</v>
      </c>
      <c r="I643" s="130" t="s">
        <v>1725</v>
      </c>
      <c r="J643" s="130" t="s">
        <v>17</v>
      </c>
      <c r="K643" s="131" t="s">
        <v>1485</v>
      </c>
      <c r="L643" s="133">
        <v>80</v>
      </c>
      <c r="M643" s="8">
        <f t="shared" si="70"/>
        <v>1</v>
      </c>
      <c r="N643" s="133" t="s">
        <v>50</v>
      </c>
      <c r="O643" s="23"/>
    </row>
    <row r="644" s="1" customFormat="1" ht="12" spans="1:15">
      <c r="A644" s="8">
        <f t="shared" si="75"/>
        <v>639</v>
      </c>
      <c r="B644" s="133" t="s">
        <v>1726</v>
      </c>
      <c r="C644" s="133" t="s">
        <v>77</v>
      </c>
      <c r="D644" s="133" t="s">
        <v>44</v>
      </c>
      <c r="E644" s="133" t="s">
        <v>1727</v>
      </c>
      <c r="F644" s="133" t="s">
        <v>1728</v>
      </c>
      <c r="G644" s="133" t="s">
        <v>43</v>
      </c>
      <c r="H644" s="133" t="s">
        <v>44</v>
      </c>
      <c r="I644" s="133" t="s">
        <v>1729</v>
      </c>
      <c r="J644" s="133" t="s">
        <v>15</v>
      </c>
      <c r="K644" s="133" t="s">
        <v>1730</v>
      </c>
      <c r="L644" s="133">
        <v>80</v>
      </c>
      <c r="M644" s="8">
        <f t="shared" si="70"/>
        <v>1</v>
      </c>
      <c r="N644" s="133" t="s">
        <v>50</v>
      </c>
      <c r="O644" s="23"/>
    </row>
    <row r="645" s="1" customFormat="1" ht="12" spans="1:15">
      <c r="A645" s="8">
        <f t="shared" si="75"/>
        <v>640</v>
      </c>
      <c r="B645" s="131" t="s">
        <v>1374</v>
      </c>
      <c r="C645" s="131" t="s">
        <v>77</v>
      </c>
      <c r="D645" s="131" t="s">
        <v>44</v>
      </c>
      <c r="E645" s="133" t="s">
        <v>546</v>
      </c>
      <c r="F645" s="128" t="s">
        <v>1731</v>
      </c>
      <c r="G645" s="133" t="s">
        <v>77</v>
      </c>
      <c r="H645" s="133" t="s">
        <v>44</v>
      </c>
      <c r="I645" s="130" t="s">
        <v>1732</v>
      </c>
      <c r="J645" s="130" t="s">
        <v>15</v>
      </c>
      <c r="K645" s="131" t="s">
        <v>1730</v>
      </c>
      <c r="L645" s="133">
        <v>80</v>
      </c>
      <c r="M645" s="8">
        <f t="shared" si="70"/>
        <v>1</v>
      </c>
      <c r="N645" s="133" t="s">
        <v>50</v>
      </c>
      <c r="O645" s="23"/>
    </row>
    <row r="646" s="1" customFormat="1" ht="12" spans="1:15">
      <c r="A646" s="8">
        <f t="shared" si="75"/>
        <v>641</v>
      </c>
      <c r="B646" s="131" t="s">
        <v>1733</v>
      </c>
      <c r="C646" s="131" t="s">
        <v>43</v>
      </c>
      <c r="D646" s="131" t="s">
        <v>44</v>
      </c>
      <c r="E646" s="133" t="s">
        <v>1734</v>
      </c>
      <c r="F646" s="128" t="s">
        <v>1735</v>
      </c>
      <c r="G646" s="133" t="s">
        <v>43</v>
      </c>
      <c r="H646" s="133" t="s">
        <v>44</v>
      </c>
      <c r="I646" s="130" t="s">
        <v>544</v>
      </c>
      <c r="J646" s="130" t="s">
        <v>15</v>
      </c>
      <c r="K646" s="131" t="s">
        <v>1736</v>
      </c>
      <c r="L646" s="133">
        <v>80</v>
      </c>
      <c r="M646" s="8">
        <f t="shared" si="70"/>
        <v>1</v>
      </c>
      <c r="N646" s="133" t="s">
        <v>50</v>
      </c>
      <c r="O646" s="23"/>
    </row>
    <row r="647" s="1" customFormat="1" ht="12" spans="1:15">
      <c r="A647" s="8">
        <f t="shared" ref="A647:A656" si="76">ROW()-5</f>
        <v>642</v>
      </c>
      <c r="B647" s="131" t="s">
        <v>1737</v>
      </c>
      <c r="C647" s="131" t="s">
        <v>77</v>
      </c>
      <c r="D647" s="131" t="s">
        <v>44</v>
      </c>
      <c r="E647" s="133" t="s">
        <v>1738</v>
      </c>
      <c r="F647" s="128" t="s">
        <v>1739</v>
      </c>
      <c r="G647" s="133" t="s">
        <v>77</v>
      </c>
      <c r="H647" s="131" t="s">
        <v>44</v>
      </c>
      <c r="I647" s="130" t="s">
        <v>1740</v>
      </c>
      <c r="J647" s="130" t="s">
        <v>15</v>
      </c>
      <c r="K647" s="131" t="s">
        <v>1736</v>
      </c>
      <c r="L647" s="133">
        <v>80</v>
      </c>
      <c r="M647" s="8">
        <f t="shared" si="70"/>
        <v>1</v>
      </c>
      <c r="N647" s="133" t="s">
        <v>50</v>
      </c>
      <c r="O647" s="23"/>
    </row>
    <row r="648" s="1" customFormat="1" ht="12" spans="1:15">
      <c r="A648" s="8">
        <f t="shared" si="76"/>
        <v>643</v>
      </c>
      <c r="B648" s="131" t="s">
        <v>1741</v>
      </c>
      <c r="C648" s="131" t="s">
        <v>77</v>
      </c>
      <c r="D648" s="131" t="s">
        <v>44</v>
      </c>
      <c r="E648" s="133" t="s">
        <v>1742</v>
      </c>
      <c r="F648" s="128" t="s">
        <v>1743</v>
      </c>
      <c r="G648" s="133" t="s">
        <v>77</v>
      </c>
      <c r="H648" s="133" t="s">
        <v>44</v>
      </c>
      <c r="I648" s="130" t="s">
        <v>1744</v>
      </c>
      <c r="J648" s="130" t="s">
        <v>15</v>
      </c>
      <c r="K648" s="131" t="s">
        <v>1745</v>
      </c>
      <c r="L648" s="133">
        <v>80</v>
      </c>
      <c r="M648" s="8">
        <f t="shared" si="70"/>
        <v>1</v>
      </c>
      <c r="N648" s="133" t="s">
        <v>50</v>
      </c>
      <c r="O648" s="23"/>
    </row>
    <row r="649" s="1" customFormat="1" ht="12" spans="1:15">
      <c r="A649" s="8">
        <f t="shared" si="76"/>
        <v>644</v>
      </c>
      <c r="B649" s="131" t="s">
        <v>1746</v>
      </c>
      <c r="C649" s="135" t="s">
        <v>43</v>
      </c>
      <c r="D649" s="131" t="s">
        <v>44</v>
      </c>
      <c r="E649" s="135" t="s">
        <v>1747</v>
      </c>
      <c r="F649" s="128" t="s">
        <v>1748</v>
      </c>
      <c r="G649" s="133" t="s">
        <v>43</v>
      </c>
      <c r="H649" s="133" t="s">
        <v>44</v>
      </c>
      <c r="I649" s="130" t="s">
        <v>1749</v>
      </c>
      <c r="J649" s="130" t="s">
        <v>15</v>
      </c>
      <c r="K649" s="131" t="s">
        <v>1745</v>
      </c>
      <c r="L649" s="133">
        <v>80</v>
      </c>
      <c r="M649" s="8">
        <f t="shared" si="70"/>
        <v>1</v>
      </c>
      <c r="N649" s="133" t="s">
        <v>50</v>
      </c>
      <c r="O649" s="23"/>
    </row>
    <row r="650" s="1" customFormat="1" ht="12" spans="1:15">
      <c r="A650" s="8">
        <f t="shared" si="76"/>
        <v>645</v>
      </c>
      <c r="B650" s="131" t="s">
        <v>1750</v>
      </c>
      <c r="C650" s="131" t="s">
        <v>43</v>
      </c>
      <c r="D650" s="131" t="s">
        <v>44</v>
      </c>
      <c r="E650" s="133" t="s">
        <v>1751</v>
      </c>
      <c r="F650" s="128" t="s">
        <v>1752</v>
      </c>
      <c r="G650" s="133" t="s">
        <v>43</v>
      </c>
      <c r="H650" s="133" t="s">
        <v>44</v>
      </c>
      <c r="I650" s="130" t="s">
        <v>1753</v>
      </c>
      <c r="J650" s="130" t="s">
        <v>15</v>
      </c>
      <c r="K650" s="131" t="s">
        <v>1745</v>
      </c>
      <c r="L650" s="133">
        <v>80</v>
      </c>
      <c r="M650" s="8">
        <f t="shared" si="70"/>
        <v>1</v>
      </c>
      <c r="N650" s="133" t="s">
        <v>50</v>
      </c>
      <c r="O650" s="23"/>
    </row>
    <row r="651" s="1" customFormat="1" ht="12" spans="1:15">
      <c r="A651" s="8">
        <f t="shared" si="76"/>
        <v>646</v>
      </c>
      <c r="B651" s="131" t="s">
        <v>1754</v>
      </c>
      <c r="C651" s="135" t="s">
        <v>43</v>
      </c>
      <c r="D651" s="131" t="s">
        <v>44</v>
      </c>
      <c r="E651" s="135" t="s">
        <v>1755</v>
      </c>
      <c r="F651" s="128" t="s">
        <v>1756</v>
      </c>
      <c r="G651" s="133" t="s">
        <v>43</v>
      </c>
      <c r="H651" s="133" t="s">
        <v>44</v>
      </c>
      <c r="I651" s="130" t="s">
        <v>1757</v>
      </c>
      <c r="J651" s="130" t="s">
        <v>15</v>
      </c>
      <c r="K651" s="131" t="s">
        <v>1745</v>
      </c>
      <c r="L651" s="133">
        <v>80</v>
      </c>
      <c r="M651" s="8">
        <f t="shared" si="70"/>
        <v>1</v>
      </c>
      <c r="N651" s="133" t="s">
        <v>50</v>
      </c>
      <c r="O651" s="23"/>
    </row>
    <row r="652" s="1" customFormat="1" ht="12" spans="1:15">
      <c r="A652" s="8">
        <f t="shared" si="76"/>
        <v>647</v>
      </c>
      <c r="B652" s="131" t="s">
        <v>1758</v>
      </c>
      <c r="C652" s="135" t="s">
        <v>43</v>
      </c>
      <c r="D652" s="131" t="s">
        <v>44</v>
      </c>
      <c r="E652" s="135" t="s">
        <v>1759</v>
      </c>
      <c r="F652" s="128" t="s">
        <v>1760</v>
      </c>
      <c r="G652" s="133" t="s">
        <v>43</v>
      </c>
      <c r="H652" s="131" t="s">
        <v>44</v>
      </c>
      <c r="I652" s="130" t="s">
        <v>1761</v>
      </c>
      <c r="J652" s="130" t="s">
        <v>15</v>
      </c>
      <c r="K652" s="131" t="s">
        <v>1745</v>
      </c>
      <c r="L652" s="133">
        <v>80</v>
      </c>
      <c r="M652" s="8">
        <f t="shared" si="70"/>
        <v>1</v>
      </c>
      <c r="N652" s="133" t="s">
        <v>50</v>
      </c>
      <c r="O652" s="23"/>
    </row>
    <row r="653" s="1" customFormat="1" ht="12" spans="1:15">
      <c r="A653" s="8">
        <f t="shared" si="76"/>
        <v>648</v>
      </c>
      <c r="B653" s="35" t="s">
        <v>501</v>
      </c>
      <c r="C653" s="36" t="s">
        <v>43</v>
      </c>
      <c r="D653" s="36" t="s">
        <v>44</v>
      </c>
      <c r="E653" s="46" t="s">
        <v>1762</v>
      </c>
      <c r="F653" s="23" t="s">
        <v>777</v>
      </c>
      <c r="G653" s="35" t="s">
        <v>43</v>
      </c>
      <c r="H653" s="36" t="s">
        <v>44</v>
      </c>
      <c r="I653" s="23" t="s">
        <v>1759</v>
      </c>
      <c r="J653" s="23" t="s">
        <v>15</v>
      </c>
      <c r="K653" s="71" t="s">
        <v>1745</v>
      </c>
      <c r="L653" s="23">
        <v>80</v>
      </c>
      <c r="M653" s="8">
        <f t="shared" si="70"/>
        <v>1</v>
      </c>
      <c r="N653" s="71" t="s">
        <v>50</v>
      </c>
      <c r="O653" s="23"/>
    </row>
    <row r="654" s="1" customFormat="1" ht="12" spans="1:15">
      <c r="A654" s="8">
        <f t="shared" si="76"/>
        <v>649</v>
      </c>
      <c r="B654" s="37" t="s">
        <v>71</v>
      </c>
      <c r="C654" s="36" t="s">
        <v>43</v>
      </c>
      <c r="D654" s="36" t="s">
        <v>44</v>
      </c>
      <c r="E654" s="46" t="s">
        <v>1763</v>
      </c>
      <c r="F654" s="47" t="s">
        <v>1764</v>
      </c>
      <c r="G654" s="35" t="s">
        <v>43</v>
      </c>
      <c r="H654" s="36" t="s">
        <v>44</v>
      </c>
      <c r="I654" s="23" t="s">
        <v>1753</v>
      </c>
      <c r="J654" s="23" t="s">
        <v>15</v>
      </c>
      <c r="K654" s="71" t="s">
        <v>1745</v>
      </c>
      <c r="L654" s="23">
        <v>80</v>
      </c>
      <c r="M654" s="8">
        <f t="shared" si="70"/>
        <v>1</v>
      </c>
      <c r="N654" s="71" t="s">
        <v>50</v>
      </c>
      <c r="O654" s="23"/>
    </row>
    <row r="655" s="1" customFormat="1" ht="12" spans="1:15">
      <c r="A655" s="8">
        <f t="shared" si="76"/>
        <v>650</v>
      </c>
      <c r="B655" s="37" t="s">
        <v>1765</v>
      </c>
      <c r="C655" s="36" t="s">
        <v>43</v>
      </c>
      <c r="D655" s="36" t="s">
        <v>44</v>
      </c>
      <c r="E655" s="48" t="s">
        <v>1763</v>
      </c>
      <c r="F655" s="47" t="s">
        <v>1766</v>
      </c>
      <c r="G655" s="35" t="s">
        <v>43</v>
      </c>
      <c r="H655" s="36" t="s">
        <v>44</v>
      </c>
      <c r="I655" s="23" t="s">
        <v>1761</v>
      </c>
      <c r="J655" s="23" t="s">
        <v>15</v>
      </c>
      <c r="K655" s="71" t="s">
        <v>1745</v>
      </c>
      <c r="L655" s="23">
        <v>80</v>
      </c>
      <c r="M655" s="8">
        <f t="shared" si="70"/>
        <v>1</v>
      </c>
      <c r="N655" s="71" t="s">
        <v>50</v>
      </c>
      <c r="O655" s="23"/>
    </row>
    <row r="656" s="1" customFormat="1" ht="12" spans="1:15">
      <c r="A656" s="8">
        <f t="shared" si="76"/>
        <v>651</v>
      </c>
      <c r="B656" s="38" t="s">
        <v>1767</v>
      </c>
      <c r="C656" s="36" t="s">
        <v>43</v>
      </c>
      <c r="D656" s="36" t="s">
        <v>44</v>
      </c>
      <c r="E656" s="49" t="s">
        <v>1768</v>
      </c>
      <c r="F656" s="9" t="s">
        <v>1769</v>
      </c>
      <c r="G656" s="35" t="s">
        <v>43</v>
      </c>
      <c r="H656" s="36" t="s">
        <v>44</v>
      </c>
      <c r="I656" s="23" t="s">
        <v>716</v>
      </c>
      <c r="J656" s="23" t="s">
        <v>15</v>
      </c>
      <c r="K656" s="71" t="s">
        <v>1745</v>
      </c>
      <c r="L656" s="23">
        <v>80</v>
      </c>
      <c r="M656" s="8">
        <f t="shared" si="70"/>
        <v>1</v>
      </c>
      <c r="N656" s="71" t="s">
        <v>50</v>
      </c>
      <c r="O656" s="23"/>
    </row>
    <row r="657" s="1" customFormat="1" ht="12" spans="1:15">
      <c r="A657" s="8">
        <f t="shared" ref="A657:A666" si="77">ROW()-5</f>
        <v>652</v>
      </c>
      <c r="B657" s="38" t="s">
        <v>1770</v>
      </c>
      <c r="C657" s="36" t="s">
        <v>43</v>
      </c>
      <c r="D657" s="36" t="s">
        <v>44</v>
      </c>
      <c r="E657" s="50" t="s">
        <v>1771</v>
      </c>
      <c r="F657" s="47" t="s">
        <v>1772</v>
      </c>
      <c r="G657" s="35" t="s">
        <v>43</v>
      </c>
      <c r="H657" s="36" t="s">
        <v>44</v>
      </c>
      <c r="I657" s="23" t="s">
        <v>1759</v>
      </c>
      <c r="J657" s="23" t="s">
        <v>15</v>
      </c>
      <c r="K657" s="71" t="s">
        <v>1745</v>
      </c>
      <c r="L657" s="23">
        <v>80</v>
      </c>
      <c r="M657" s="8">
        <f t="shared" ref="M657:M712" si="78">L657/80</f>
        <v>1</v>
      </c>
      <c r="N657" s="71" t="s">
        <v>50</v>
      </c>
      <c r="O657" s="23"/>
    </row>
    <row r="658" s="1" customFormat="1" ht="12" spans="1:15">
      <c r="A658" s="8">
        <f t="shared" si="77"/>
        <v>653</v>
      </c>
      <c r="B658" s="39" t="s">
        <v>1773</v>
      </c>
      <c r="C658" s="36" t="s">
        <v>43</v>
      </c>
      <c r="D658" s="36" t="s">
        <v>44</v>
      </c>
      <c r="E658" s="50" t="s">
        <v>1774</v>
      </c>
      <c r="F658" s="35" t="s">
        <v>1775</v>
      </c>
      <c r="G658" s="51" t="s">
        <v>43</v>
      </c>
      <c r="H658" s="36" t="s">
        <v>44</v>
      </c>
      <c r="I658" s="23" t="s">
        <v>1768</v>
      </c>
      <c r="J658" s="23" t="s">
        <v>15</v>
      </c>
      <c r="K658" s="71" t="s">
        <v>1745</v>
      </c>
      <c r="L658" s="23">
        <v>80</v>
      </c>
      <c r="M658" s="8">
        <f t="shared" si="78"/>
        <v>1</v>
      </c>
      <c r="N658" s="71" t="s">
        <v>50</v>
      </c>
      <c r="O658" s="23"/>
    </row>
    <row r="659" s="1" customFormat="1" ht="12" spans="1:15">
      <c r="A659" s="8">
        <f t="shared" si="77"/>
        <v>654</v>
      </c>
      <c r="B659" s="40" t="s">
        <v>1189</v>
      </c>
      <c r="C659" s="36" t="s">
        <v>43</v>
      </c>
      <c r="D659" s="36" t="s">
        <v>44</v>
      </c>
      <c r="E659" s="50" t="s">
        <v>1776</v>
      </c>
      <c r="F659" s="23" t="s">
        <v>1777</v>
      </c>
      <c r="G659" s="35" t="s">
        <v>43</v>
      </c>
      <c r="H659" s="36" t="s">
        <v>44</v>
      </c>
      <c r="I659" s="23" t="s">
        <v>1778</v>
      </c>
      <c r="J659" s="23" t="s">
        <v>15</v>
      </c>
      <c r="K659" s="71" t="s">
        <v>1745</v>
      </c>
      <c r="L659" s="23">
        <v>80</v>
      </c>
      <c r="M659" s="8">
        <f t="shared" si="78"/>
        <v>1</v>
      </c>
      <c r="N659" s="71" t="s">
        <v>50</v>
      </c>
      <c r="O659" s="23"/>
    </row>
    <row r="660" s="1" customFormat="1" ht="12" spans="1:15">
      <c r="A660" s="8">
        <f t="shared" si="77"/>
        <v>655</v>
      </c>
      <c r="B660" s="39" t="s">
        <v>1779</v>
      </c>
      <c r="C660" s="36" t="s">
        <v>43</v>
      </c>
      <c r="D660" s="36" t="s">
        <v>44</v>
      </c>
      <c r="E660" s="50" t="s">
        <v>1771</v>
      </c>
      <c r="F660" s="23" t="s">
        <v>1780</v>
      </c>
      <c r="G660" s="35" t="s">
        <v>77</v>
      </c>
      <c r="H660" s="36" t="s">
        <v>44</v>
      </c>
      <c r="I660" s="23" t="s">
        <v>1744</v>
      </c>
      <c r="J660" s="23" t="s">
        <v>15</v>
      </c>
      <c r="K660" s="71" t="s">
        <v>1745</v>
      </c>
      <c r="L660" s="23">
        <v>80</v>
      </c>
      <c r="M660" s="8">
        <f t="shared" si="78"/>
        <v>1</v>
      </c>
      <c r="N660" s="71" t="s">
        <v>50</v>
      </c>
      <c r="O660" s="23"/>
    </row>
    <row r="661" s="1" customFormat="1" ht="24" spans="1:15">
      <c r="A661" s="8">
        <f t="shared" si="77"/>
        <v>656</v>
      </c>
      <c r="B661" s="41" t="s">
        <v>618</v>
      </c>
      <c r="C661" s="36" t="s">
        <v>43</v>
      </c>
      <c r="D661" s="36" t="s">
        <v>44</v>
      </c>
      <c r="E661" s="50" t="s">
        <v>1749</v>
      </c>
      <c r="F661" s="23" t="s">
        <v>1781</v>
      </c>
      <c r="G661" s="35" t="s">
        <v>43</v>
      </c>
      <c r="H661" s="36" t="s">
        <v>44</v>
      </c>
      <c r="I661" s="23" t="s">
        <v>1759</v>
      </c>
      <c r="J661" s="23" t="s">
        <v>15</v>
      </c>
      <c r="K661" s="71" t="s">
        <v>1745</v>
      </c>
      <c r="L661" s="23">
        <v>80</v>
      </c>
      <c r="M661" s="8">
        <f t="shared" si="78"/>
        <v>1</v>
      </c>
      <c r="N661" s="71" t="s">
        <v>50</v>
      </c>
      <c r="O661" s="23"/>
    </row>
    <row r="662" s="1" customFormat="1" ht="12" spans="1:15">
      <c r="A662" s="8">
        <f t="shared" si="77"/>
        <v>657</v>
      </c>
      <c r="B662" s="36" t="s">
        <v>1746</v>
      </c>
      <c r="C662" s="36" t="s">
        <v>43</v>
      </c>
      <c r="D662" s="36" t="s">
        <v>44</v>
      </c>
      <c r="E662" s="50" t="s">
        <v>1782</v>
      </c>
      <c r="F662" s="23" t="s">
        <v>234</v>
      </c>
      <c r="G662" s="35" t="s">
        <v>43</v>
      </c>
      <c r="H662" s="36" t="s">
        <v>44</v>
      </c>
      <c r="I662" s="23" t="s">
        <v>1747</v>
      </c>
      <c r="J662" s="23" t="s">
        <v>15</v>
      </c>
      <c r="K662" s="71" t="s">
        <v>1745</v>
      </c>
      <c r="L662" s="23">
        <v>80</v>
      </c>
      <c r="M662" s="8">
        <f t="shared" si="78"/>
        <v>1</v>
      </c>
      <c r="N662" s="71" t="s">
        <v>50</v>
      </c>
      <c r="O662" s="23"/>
    </row>
    <row r="663" s="1" customFormat="1" ht="12" spans="1:15">
      <c r="A663" s="8">
        <f t="shared" si="77"/>
        <v>658</v>
      </c>
      <c r="B663" s="36" t="s">
        <v>1783</v>
      </c>
      <c r="C663" s="36" t="s">
        <v>43</v>
      </c>
      <c r="D663" s="36" t="s">
        <v>44</v>
      </c>
      <c r="E663" s="50" t="s">
        <v>1784</v>
      </c>
      <c r="F663" s="23" t="s">
        <v>1785</v>
      </c>
      <c r="G663" s="35" t="s">
        <v>43</v>
      </c>
      <c r="H663" s="36" t="s">
        <v>44</v>
      </c>
      <c r="I663" s="23" t="s">
        <v>1786</v>
      </c>
      <c r="J663" s="23" t="s">
        <v>15</v>
      </c>
      <c r="K663" s="71" t="s">
        <v>1745</v>
      </c>
      <c r="L663" s="23">
        <v>80</v>
      </c>
      <c r="M663" s="8">
        <f t="shared" si="78"/>
        <v>1</v>
      </c>
      <c r="N663" s="71" t="s">
        <v>50</v>
      </c>
      <c r="O663" s="23"/>
    </row>
    <row r="664" s="1" customFormat="1" ht="12" spans="1:15">
      <c r="A664" s="8">
        <f t="shared" si="77"/>
        <v>659</v>
      </c>
      <c r="B664" s="36" t="s">
        <v>1787</v>
      </c>
      <c r="C664" s="36" t="s">
        <v>43</v>
      </c>
      <c r="D664" s="36" t="s">
        <v>44</v>
      </c>
      <c r="E664" s="50" t="s">
        <v>1749</v>
      </c>
      <c r="F664" s="52" t="s">
        <v>1788</v>
      </c>
      <c r="G664" s="35" t="s">
        <v>43</v>
      </c>
      <c r="H664" s="36" t="s">
        <v>44</v>
      </c>
      <c r="I664" s="52" t="s">
        <v>544</v>
      </c>
      <c r="J664" s="23" t="s">
        <v>15</v>
      </c>
      <c r="K664" s="71" t="s">
        <v>1745</v>
      </c>
      <c r="L664" s="23">
        <v>80</v>
      </c>
      <c r="M664" s="8">
        <f t="shared" si="78"/>
        <v>1</v>
      </c>
      <c r="N664" s="71" t="s">
        <v>50</v>
      </c>
      <c r="O664" s="23"/>
    </row>
    <row r="665" s="1" customFormat="1" ht="12" spans="1:15">
      <c r="A665" s="8">
        <f t="shared" si="77"/>
        <v>660</v>
      </c>
      <c r="B665" s="131" t="s">
        <v>1789</v>
      </c>
      <c r="C665" s="131" t="s">
        <v>43</v>
      </c>
      <c r="D665" s="131" t="s">
        <v>44</v>
      </c>
      <c r="E665" s="133" t="s">
        <v>1790</v>
      </c>
      <c r="F665" s="128" t="s">
        <v>1791</v>
      </c>
      <c r="G665" s="133" t="s">
        <v>43</v>
      </c>
      <c r="H665" s="131" t="s">
        <v>44</v>
      </c>
      <c r="I665" s="130" t="s">
        <v>1436</v>
      </c>
      <c r="J665" s="130" t="s">
        <v>15</v>
      </c>
      <c r="K665" s="133" t="s">
        <v>1745</v>
      </c>
      <c r="L665" s="133">
        <v>80</v>
      </c>
      <c r="M665" s="8">
        <f t="shared" si="78"/>
        <v>1</v>
      </c>
      <c r="N665" s="133" t="s">
        <v>50</v>
      </c>
      <c r="O665" s="23"/>
    </row>
    <row r="666" s="1" customFormat="1" ht="12" spans="1:15">
      <c r="A666" s="8">
        <f t="shared" si="77"/>
        <v>661</v>
      </c>
      <c r="B666" s="131" t="s">
        <v>1792</v>
      </c>
      <c r="C666" s="132" t="s">
        <v>43</v>
      </c>
      <c r="D666" s="131" t="s">
        <v>44</v>
      </c>
      <c r="E666" s="133" t="s">
        <v>1774</v>
      </c>
      <c r="F666" s="128" t="s">
        <v>1793</v>
      </c>
      <c r="G666" s="133" t="s">
        <v>43</v>
      </c>
      <c r="H666" s="131" t="s">
        <v>44</v>
      </c>
      <c r="I666" s="130" t="s">
        <v>1753</v>
      </c>
      <c r="J666" s="130" t="s">
        <v>15</v>
      </c>
      <c r="K666" s="131" t="s">
        <v>1745</v>
      </c>
      <c r="L666" s="133">
        <v>80</v>
      </c>
      <c r="M666" s="8">
        <f t="shared" si="78"/>
        <v>1</v>
      </c>
      <c r="N666" s="133" t="s">
        <v>50</v>
      </c>
      <c r="O666" s="23"/>
    </row>
    <row r="667" s="1" customFormat="1" ht="12" spans="1:15">
      <c r="A667" s="8">
        <f t="shared" ref="A667:A676" si="79">ROW()-5</f>
        <v>662</v>
      </c>
      <c r="B667" s="131" t="s">
        <v>1794</v>
      </c>
      <c r="C667" s="133" t="s">
        <v>43</v>
      </c>
      <c r="D667" s="131" t="s">
        <v>44</v>
      </c>
      <c r="E667" s="133" t="s">
        <v>1776</v>
      </c>
      <c r="F667" s="128" t="s">
        <v>1795</v>
      </c>
      <c r="G667" s="133" t="s">
        <v>43</v>
      </c>
      <c r="H667" s="131" t="s">
        <v>44</v>
      </c>
      <c r="I667" s="130" t="s">
        <v>1796</v>
      </c>
      <c r="J667" s="130" t="s">
        <v>15</v>
      </c>
      <c r="K667" s="131" t="s">
        <v>1745</v>
      </c>
      <c r="L667" s="133">
        <v>80</v>
      </c>
      <c r="M667" s="8">
        <f t="shared" si="78"/>
        <v>1</v>
      </c>
      <c r="N667" s="133" t="s">
        <v>50</v>
      </c>
      <c r="O667" s="23"/>
    </row>
    <row r="668" s="1" customFormat="1" ht="12" spans="1:15">
      <c r="A668" s="8">
        <f t="shared" si="79"/>
        <v>663</v>
      </c>
      <c r="B668" s="131" t="s">
        <v>1797</v>
      </c>
      <c r="C668" s="133" t="s">
        <v>43</v>
      </c>
      <c r="D668" s="131" t="s">
        <v>44</v>
      </c>
      <c r="E668" s="133" t="s">
        <v>718</v>
      </c>
      <c r="F668" s="127" t="s">
        <v>1798</v>
      </c>
      <c r="G668" s="133" t="s">
        <v>43</v>
      </c>
      <c r="H668" s="131" t="s">
        <v>44</v>
      </c>
      <c r="I668" s="130" t="s">
        <v>718</v>
      </c>
      <c r="J668" s="130" t="s">
        <v>15</v>
      </c>
      <c r="K668" s="131" t="s">
        <v>1745</v>
      </c>
      <c r="L668" s="133">
        <v>80</v>
      </c>
      <c r="M668" s="8">
        <f t="shared" si="78"/>
        <v>1</v>
      </c>
      <c r="N668" s="133" t="s">
        <v>50</v>
      </c>
      <c r="O668" s="23"/>
    </row>
    <row r="669" s="1" customFormat="1" ht="12" spans="1:15">
      <c r="A669" s="8">
        <f t="shared" si="79"/>
        <v>664</v>
      </c>
      <c r="B669" s="131" t="s">
        <v>501</v>
      </c>
      <c r="C669" s="133" t="s">
        <v>43</v>
      </c>
      <c r="D669" s="131" t="s">
        <v>44</v>
      </c>
      <c r="E669" s="135" t="s">
        <v>1641</v>
      </c>
      <c r="F669" s="128" t="s">
        <v>1799</v>
      </c>
      <c r="G669" s="133" t="s">
        <v>43</v>
      </c>
      <c r="H669" s="131" t="s">
        <v>44</v>
      </c>
      <c r="I669" s="130" t="s">
        <v>1800</v>
      </c>
      <c r="J669" s="130" t="s">
        <v>15</v>
      </c>
      <c r="K669" s="131" t="s">
        <v>1745</v>
      </c>
      <c r="L669" s="133">
        <v>80</v>
      </c>
      <c r="M669" s="8">
        <f t="shared" si="78"/>
        <v>1</v>
      </c>
      <c r="N669" s="133" t="s">
        <v>50</v>
      </c>
      <c r="O669" s="23"/>
    </row>
    <row r="670" s="1" customFormat="1" ht="12" spans="1:15">
      <c r="A670" s="8">
        <f t="shared" si="79"/>
        <v>665</v>
      </c>
      <c r="B670" s="131" t="s">
        <v>115</v>
      </c>
      <c r="C670" s="133" t="s">
        <v>43</v>
      </c>
      <c r="D670" s="131" t="s">
        <v>44</v>
      </c>
      <c r="E670" s="135" t="s">
        <v>1774</v>
      </c>
      <c r="F670" s="128" t="s">
        <v>1801</v>
      </c>
      <c r="G670" s="133" t="s">
        <v>43</v>
      </c>
      <c r="H670" s="131" t="s">
        <v>44</v>
      </c>
      <c r="I670" s="130" t="s">
        <v>1763</v>
      </c>
      <c r="J670" s="130" t="s">
        <v>15</v>
      </c>
      <c r="K670" s="131" t="s">
        <v>1745</v>
      </c>
      <c r="L670" s="133">
        <v>80</v>
      </c>
      <c r="M670" s="8">
        <f t="shared" si="78"/>
        <v>1</v>
      </c>
      <c r="N670" s="133" t="s">
        <v>50</v>
      </c>
      <c r="O670" s="23"/>
    </row>
    <row r="671" s="1" customFormat="1" ht="12" spans="1:15">
      <c r="A671" s="8">
        <f t="shared" si="79"/>
        <v>666</v>
      </c>
      <c r="B671" s="131" t="s">
        <v>703</v>
      </c>
      <c r="C671" s="133" t="s">
        <v>43</v>
      </c>
      <c r="D671" s="131" t="s">
        <v>44</v>
      </c>
      <c r="E671" s="135" t="s">
        <v>1790</v>
      </c>
      <c r="F671" s="128" t="s">
        <v>1802</v>
      </c>
      <c r="G671" s="133" t="s">
        <v>43</v>
      </c>
      <c r="H671" s="131" t="s">
        <v>44</v>
      </c>
      <c r="I671" s="130" t="s">
        <v>716</v>
      </c>
      <c r="J671" s="130" t="s">
        <v>15</v>
      </c>
      <c r="K671" s="131" t="s">
        <v>1745</v>
      </c>
      <c r="L671" s="133">
        <v>80</v>
      </c>
      <c r="M671" s="8">
        <f t="shared" si="78"/>
        <v>1</v>
      </c>
      <c r="N671" s="133" t="s">
        <v>50</v>
      </c>
      <c r="O671" s="23"/>
    </row>
    <row r="672" s="1" customFormat="1" ht="12" spans="1:15">
      <c r="A672" s="8">
        <f t="shared" si="79"/>
        <v>667</v>
      </c>
      <c r="B672" s="131" t="s">
        <v>1615</v>
      </c>
      <c r="C672" s="133" t="s">
        <v>43</v>
      </c>
      <c r="D672" s="131" t="s">
        <v>44</v>
      </c>
      <c r="E672" s="135" t="s">
        <v>1803</v>
      </c>
      <c r="F672" s="128" t="s">
        <v>1804</v>
      </c>
      <c r="G672" s="133" t="s">
        <v>43</v>
      </c>
      <c r="H672" s="131" t="s">
        <v>44</v>
      </c>
      <c r="I672" s="130" t="s">
        <v>1805</v>
      </c>
      <c r="J672" s="130" t="s">
        <v>15</v>
      </c>
      <c r="K672" s="131" t="s">
        <v>1745</v>
      </c>
      <c r="L672" s="133">
        <v>80</v>
      </c>
      <c r="M672" s="8">
        <f t="shared" si="78"/>
        <v>1</v>
      </c>
      <c r="N672" s="133" t="s">
        <v>50</v>
      </c>
      <c r="O672" s="23"/>
    </row>
    <row r="673" s="1" customFormat="1" ht="12" spans="1:15">
      <c r="A673" s="8">
        <f t="shared" si="79"/>
        <v>668</v>
      </c>
      <c r="B673" s="131" t="s">
        <v>1806</v>
      </c>
      <c r="C673" s="133" t="s">
        <v>43</v>
      </c>
      <c r="D673" s="131" t="s">
        <v>44</v>
      </c>
      <c r="E673" s="135" t="s">
        <v>628</v>
      </c>
      <c r="F673" s="128" t="s">
        <v>1807</v>
      </c>
      <c r="G673" s="133" t="s">
        <v>43</v>
      </c>
      <c r="H673" s="131" t="s">
        <v>44</v>
      </c>
      <c r="I673" s="130" t="s">
        <v>1778</v>
      </c>
      <c r="J673" s="130" t="s">
        <v>15</v>
      </c>
      <c r="K673" s="131" t="s">
        <v>1745</v>
      </c>
      <c r="L673" s="133">
        <v>80</v>
      </c>
      <c r="M673" s="8">
        <f t="shared" si="78"/>
        <v>1</v>
      </c>
      <c r="N673" s="133" t="s">
        <v>50</v>
      </c>
      <c r="O673" s="23"/>
    </row>
    <row r="674" s="1" customFormat="1" ht="12" spans="1:15">
      <c r="A674" s="8">
        <f t="shared" si="79"/>
        <v>669</v>
      </c>
      <c r="B674" s="131" t="s">
        <v>1603</v>
      </c>
      <c r="C674" s="133" t="s">
        <v>43</v>
      </c>
      <c r="D674" s="131" t="s">
        <v>44</v>
      </c>
      <c r="E674" s="135" t="s">
        <v>1476</v>
      </c>
      <c r="F674" s="128" t="s">
        <v>1808</v>
      </c>
      <c r="G674" s="133" t="s">
        <v>43</v>
      </c>
      <c r="H674" s="131" t="s">
        <v>44</v>
      </c>
      <c r="I674" s="130" t="s">
        <v>1436</v>
      </c>
      <c r="J674" s="130" t="s">
        <v>15</v>
      </c>
      <c r="K674" s="131" t="s">
        <v>1745</v>
      </c>
      <c r="L674" s="133">
        <v>80</v>
      </c>
      <c r="M674" s="8">
        <f t="shared" si="78"/>
        <v>1</v>
      </c>
      <c r="N674" s="133" t="s">
        <v>50</v>
      </c>
      <c r="O674" s="23"/>
    </row>
    <row r="675" s="1" customFormat="1" ht="12" spans="1:15">
      <c r="A675" s="8">
        <f t="shared" si="79"/>
        <v>670</v>
      </c>
      <c r="B675" s="131" t="s">
        <v>1809</v>
      </c>
      <c r="C675" s="133" t="s">
        <v>43</v>
      </c>
      <c r="D675" s="131" t="s">
        <v>44</v>
      </c>
      <c r="E675" s="133" t="s">
        <v>1776</v>
      </c>
      <c r="F675" s="128" t="s">
        <v>685</v>
      </c>
      <c r="G675" s="133" t="s">
        <v>43</v>
      </c>
      <c r="H675" s="131" t="s">
        <v>44</v>
      </c>
      <c r="I675" s="130" t="s">
        <v>1464</v>
      </c>
      <c r="J675" s="130" t="s">
        <v>15</v>
      </c>
      <c r="K675" s="131" t="s">
        <v>1745</v>
      </c>
      <c r="L675" s="133">
        <v>80</v>
      </c>
      <c r="M675" s="8">
        <f t="shared" si="78"/>
        <v>1</v>
      </c>
      <c r="N675" s="133" t="s">
        <v>50</v>
      </c>
      <c r="O675" s="23"/>
    </row>
    <row r="676" s="1" customFormat="1" ht="12" spans="1:15">
      <c r="A676" s="8">
        <f t="shared" si="79"/>
        <v>671</v>
      </c>
      <c r="B676" s="131" t="s">
        <v>550</v>
      </c>
      <c r="C676" s="133" t="s">
        <v>43</v>
      </c>
      <c r="D676" s="131" t="s">
        <v>44</v>
      </c>
      <c r="E676" s="133" t="s">
        <v>1763</v>
      </c>
      <c r="F676" s="128" t="s">
        <v>1810</v>
      </c>
      <c r="G676" s="133" t="s">
        <v>43</v>
      </c>
      <c r="H676" s="131" t="s">
        <v>44</v>
      </c>
      <c r="I676" s="130" t="s">
        <v>1759</v>
      </c>
      <c r="J676" s="130" t="s">
        <v>15</v>
      </c>
      <c r="K676" s="131" t="s">
        <v>1745</v>
      </c>
      <c r="L676" s="133">
        <v>80</v>
      </c>
      <c r="M676" s="8">
        <f t="shared" si="78"/>
        <v>1</v>
      </c>
      <c r="N676" s="133" t="s">
        <v>50</v>
      </c>
      <c r="O676" s="23"/>
    </row>
    <row r="677" s="1" customFormat="1" ht="12" spans="1:15">
      <c r="A677" s="8">
        <f t="shared" ref="A677:A686" si="80">ROW()-5</f>
        <v>672</v>
      </c>
      <c r="B677" s="131" t="s">
        <v>1811</v>
      </c>
      <c r="C677" s="133" t="s">
        <v>43</v>
      </c>
      <c r="D677" s="131" t="s">
        <v>44</v>
      </c>
      <c r="E677" s="133" t="s">
        <v>1749</v>
      </c>
      <c r="F677" s="128" t="s">
        <v>1670</v>
      </c>
      <c r="G677" s="133" t="s">
        <v>43</v>
      </c>
      <c r="H677" s="131" t="s">
        <v>44</v>
      </c>
      <c r="I677" s="130" t="s">
        <v>1641</v>
      </c>
      <c r="J677" s="130" t="s">
        <v>15</v>
      </c>
      <c r="K677" s="131" t="s">
        <v>1745</v>
      </c>
      <c r="L677" s="133">
        <v>80</v>
      </c>
      <c r="M677" s="8">
        <f t="shared" si="78"/>
        <v>1</v>
      </c>
      <c r="N677" s="133" t="s">
        <v>50</v>
      </c>
      <c r="O677" s="23"/>
    </row>
    <row r="678" s="1" customFormat="1" ht="12" spans="1:15">
      <c r="A678" s="8">
        <f t="shared" si="80"/>
        <v>673</v>
      </c>
      <c r="B678" s="131" t="s">
        <v>450</v>
      </c>
      <c r="C678" s="133" t="s">
        <v>43</v>
      </c>
      <c r="D678" s="131" t="s">
        <v>44</v>
      </c>
      <c r="E678" s="133" t="s">
        <v>544</v>
      </c>
      <c r="F678" s="128" t="s">
        <v>1812</v>
      </c>
      <c r="G678" s="133" t="s">
        <v>43</v>
      </c>
      <c r="H678" s="131" t="s">
        <v>44</v>
      </c>
      <c r="I678" s="130" t="s">
        <v>1782</v>
      </c>
      <c r="J678" s="130" t="s">
        <v>15</v>
      </c>
      <c r="K678" s="131" t="s">
        <v>1745</v>
      </c>
      <c r="L678" s="133">
        <v>80</v>
      </c>
      <c r="M678" s="8">
        <f t="shared" si="78"/>
        <v>1</v>
      </c>
      <c r="N678" s="133" t="s">
        <v>50</v>
      </c>
      <c r="O678" s="23"/>
    </row>
    <row r="679" s="1" customFormat="1" ht="12" spans="1:15">
      <c r="A679" s="8">
        <f t="shared" si="80"/>
        <v>674</v>
      </c>
      <c r="B679" s="131" t="s">
        <v>1813</v>
      </c>
      <c r="C679" s="133" t="s">
        <v>43</v>
      </c>
      <c r="D679" s="131" t="s">
        <v>44</v>
      </c>
      <c r="E679" s="133" t="s">
        <v>1749</v>
      </c>
      <c r="F679" s="128" t="s">
        <v>1814</v>
      </c>
      <c r="G679" s="133" t="s">
        <v>43</v>
      </c>
      <c r="H679" s="131" t="s">
        <v>44</v>
      </c>
      <c r="I679" s="130" t="s">
        <v>1815</v>
      </c>
      <c r="J679" s="130" t="s">
        <v>15</v>
      </c>
      <c r="K679" s="131" t="s">
        <v>1745</v>
      </c>
      <c r="L679" s="133">
        <v>80</v>
      </c>
      <c r="M679" s="8">
        <f t="shared" si="78"/>
        <v>1</v>
      </c>
      <c r="N679" s="133" t="s">
        <v>50</v>
      </c>
      <c r="O679" s="23"/>
    </row>
    <row r="680" s="1" customFormat="1" ht="12" spans="1:15">
      <c r="A680" s="8">
        <f t="shared" si="80"/>
        <v>675</v>
      </c>
      <c r="B680" s="131" t="s">
        <v>1816</v>
      </c>
      <c r="C680" s="133" t="s">
        <v>77</v>
      </c>
      <c r="D680" s="131" t="s">
        <v>133</v>
      </c>
      <c r="E680" s="133" t="s">
        <v>1817</v>
      </c>
      <c r="F680" s="128" t="s">
        <v>1818</v>
      </c>
      <c r="G680" s="133" t="s">
        <v>43</v>
      </c>
      <c r="H680" s="131" t="s">
        <v>133</v>
      </c>
      <c r="I680" s="130" t="s">
        <v>1753</v>
      </c>
      <c r="J680" s="130" t="s">
        <v>15</v>
      </c>
      <c r="K680" s="131" t="s">
        <v>1819</v>
      </c>
      <c r="L680" s="133">
        <v>80</v>
      </c>
      <c r="M680" s="8">
        <f t="shared" si="78"/>
        <v>1</v>
      </c>
      <c r="N680" s="133" t="s">
        <v>50</v>
      </c>
      <c r="O680" s="23"/>
    </row>
    <row r="681" s="1" customFormat="1" ht="12" spans="1:15">
      <c r="A681" s="8">
        <f t="shared" si="80"/>
        <v>676</v>
      </c>
      <c r="B681" s="131" t="s">
        <v>1820</v>
      </c>
      <c r="C681" s="133" t="s">
        <v>77</v>
      </c>
      <c r="D681" s="131" t="s">
        <v>133</v>
      </c>
      <c r="E681" s="133" t="s">
        <v>1821</v>
      </c>
      <c r="F681" s="127" t="s">
        <v>1822</v>
      </c>
      <c r="G681" s="133" t="s">
        <v>77</v>
      </c>
      <c r="H681" s="131" t="s">
        <v>133</v>
      </c>
      <c r="I681" s="127" t="s">
        <v>1823</v>
      </c>
      <c r="J681" s="130" t="s">
        <v>15</v>
      </c>
      <c r="K681" s="131" t="s">
        <v>1824</v>
      </c>
      <c r="L681" s="131">
        <v>80</v>
      </c>
      <c r="M681" s="8">
        <f t="shared" si="78"/>
        <v>1</v>
      </c>
      <c r="N681" s="133" t="s">
        <v>50</v>
      </c>
      <c r="O681" s="23"/>
    </row>
    <row r="682" s="1" customFormat="1" ht="12" spans="1:15">
      <c r="A682" s="8">
        <f t="shared" si="80"/>
        <v>677</v>
      </c>
      <c r="B682" s="131" t="s">
        <v>1825</v>
      </c>
      <c r="C682" s="133" t="s">
        <v>43</v>
      </c>
      <c r="D682" s="131" t="s">
        <v>133</v>
      </c>
      <c r="E682" s="133" t="s">
        <v>1768</v>
      </c>
      <c r="F682" s="128" t="s">
        <v>538</v>
      </c>
      <c r="G682" s="133" t="s">
        <v>43</v>
      </c>
      <c r="H682" s="131" t="s">
        <v>133</v>
      </c>
      <c r="I682" s="130" t="s">
        <v>1768</v>
      </c>
      <c r="J682" s="130" t="s">
        <v>15</v>
      </c>
      <c r="K682" s="131" t="s">
        <v>1826</v>
      </c>
      <c r="L682" s="131">
        <v>80</v>
      </c>
      <c r="M682" s="8">
        <f t="shared" si="78"/>
        <v>1</v>
      </c>
      <c r="N682" s="133" t="s">
        <v>50</v>
      </c>
      <c r="O682" s="23"/>
    </row>
    <row r="683" s="1" customFormat="1" ht="12" spans="1:15">
      <c r="A683" s="8">
        <f t="shared" si="80"/>
        <v>678</v>
      </c>
      <c r="B683" s="131" t="s">
        <v>1827</v>
      </c>
      <c r="C683" s="133" t="s">
        <v>43</v>
      </c>
      <c r="D683" s="131" t="s">
        <v>133</v>
      </c>
      <c r="E683" s="133" t="s">
        <v>1828</v>
      </c>
      <c r="F683" s="128" t="s">
        <v>1829</v>
      </c>
      <c r="G683" s="131" t="s">
        <v>43</v>
      </c>
      <c r="H683" s="131" t="s">
        <v>133</v>
      </c>
      <c r="I683" s="130" t="s">
        <v>1768</v>
      </c>
      <c r="J683" s="131" t="s">
        <v>15</v>
      </c>
      <c r="K683" s="142" t="s">
        <v>1826</v>
      </c>
      <c r="L683" s="133">
        <v>80</v>
      </c>
      <c r="M683" s="8">
        <f t="shared" si="78"/>
        <v>1</v>
      </c>
      <c r="N683" s="133" t="s">
        <v>50</v>
      </c>
      <c r="O683" s="23"/>
    </row>
    <row r="684" s="1" customFormat="1" ht="12" spans="1:15">
      <c r="A684" s="8">
        <f t="shared" si="80"/>
        <v>679</v>
      </c>
      <c r="B684" s="131" t="s">
        <v>1830</v>
      </c>
      <c r="C684" s="133" t="s">
        <v>43</v>
      </c>
      <c r="D684" s="131" t="s">
        <v>133</v>
      </c>
      <c r="E684" s="133" t="s">
        <v>1768</v>
      </c>
      <c r="F684" s="128" t="s">
        <v>1831</v>
      </c>
      <c r="G684" s="133" t="s">
        <v>43</v>
      </c>
      <c r="H684" s="131" t="s">
        <v>133</v>
      </c>
      <c r="I684" s="130" t="s">
        <v>1757</v>
      </c>
      <c r="J684" s="131" t="s">
        <v>15</v>
      </c>
      <c r="K684" s="142" t="s">
        <v>1832</v>
      </c>
      <c r="L684" s="133">
        <v>80</v>
      </c>
      <c r="M684" s="8">
        <f t="shared" si="78"/>
        <v>1</v>
      </c>
      <c r="N684" s="133" t="s">
        <v>50</v>
      </c>
      <c r="O684" s="23"/>
    </row>
    <row r="685" s="1" customFormat="1" ht="12" spans="1:15">
      <c r="A685" s="8">
        <f t="shared" si="80"/>
        <v>680</v>
      </c>
      <c r="B685" s="131" t="s">
        <v>1833</v>
      </c>
      <c r="C685" s="133" t="s">
        <v>43</v>
      </c>
      <c r="D685" s="131" t="s">
        <v>133</v>
      </c>
      <c r="E685" s="133" t="s">
        <v>1768</v>
      </c>
      <c r="F685" s="128" t="s">
        <v>1834</v>
      </c>
      <c r="G685" s="133" t="s">
        <v>43</v>
      </c>
      <c r="H685" s="131" t="s">
        <v>133</v>
      </c>
      <c r="I685" s="130" t="s">
        <v>1755</v>
      </c>
      <c r="J685" s="131" t="s">
        <v>15</v>
      </c>
      <c r="K685" s="131" t="s">
        <v>1832</v>
      </c>
      <c r="L685" s="133">
        <v>80</v>
      </c>
      <c r="M685" s="8">
        <f t="shared" si="78"/>
        <v>1</v>
      </c>
      <c r="N685" s="133" t="s">
        <v>50</v>
      </c>
      <c r="O685" s="23"/>
    </row>
    <row r="686" s="1" customFormat="1" ht="12" spans="1:15">
      <c r="A686" s="8">
        <f t="shared" si="80"/>
        <v>681</v>
      </c>
      <c r="B686" s="131" t="s">
        <v>1835</v>
      </c>
      <c r="C686" s="133" t="s">
        <v>43</v>
      </c>
      <c r="D686" s="131" t="s">
        <v>133</v>
      </c>
      <c r="E686" s="135" t="s">
        <v>1751</v>
      </c>
      <c r="F686" s="128" t="s">
        <v>1836</v>
      </c>
      <c r="G686" s="133" t="s">
        <v>77</v>
      </c>
      <c r="H686" s="131" t="s">
        <v>133</v>
      </c>
      <c r="I686" s="130" t="s">
        <v>1823</v>
      </c>
      <c r="J686" s="131" t="s">
        <v>15</v>
      </c>
      <c r="K686" s="142" t="s">
        <v>1826</v>
      </c>
      <c r="L686" s="133">
        <v>80</v>
      </c>
      <c r="M686" s="8">
        <f t="shared" si="78"/>
        <v>1</v>
      </c>
      <c r="N686" s="133" t="s">
        <v>50</v>
      </c>
      <c r="O686" s="23"/>
    </row>
    <row r="687" s="1" customFormat="1" ht="12" spans="1:15">
      <c r="A687" s="8">
        <f t="shared" ref="A687:A696" si="81">ROW()-5</f>
        <v>682</v>
      </c>
      <c r="B687" s="133" t="s">
        <v>1837</v>
      </c>
      <c r="C687" s="133" t="s">
        <v>43</v>
      </c>
      <c r="D687" s="133" t="s">
        <v>133</v>
      </c>
      <c r="E687" s="133" t="s">
        <v>1755</v>
      </c>
      <c r="F687" s="140" t="s">
        <v>1838</v>
      </c>
      <c r="G687" s="133" t="s">
        <v>43</v>
      </c>
      <c r="H687" s="133" t="s">
        <v>133</v>
      </c>
      <c r="I687" s="133" t="s">
        <v>1774</v>
      </c>
      <c r="J687" s="133" t="s">
        <v>15</v>
      </c>
      <c r="K687" s="133" t="s">
        <v>1826</v>
      </c>
      <c r="L687" s="133">
        <v>80</v>
      </c>
      <c r="M687" s="8">
        <f t="shared" si="78"/>
        <v>1</v>
      </c>
      <c r="N687" s="133" t="s">
        <v>50</v>
      </c>
      <c r="O687" s="23"/>
    </row>
    <row r="688" s="1" customFormat="1" ht="12" spans="1:15">
      <c r="A688" s="8">
        <f t="shared" si="81"/>
        <v>683</v>
      </c>
      <c r="B688" s="134" t="s">
        <v>1839</v>
      </c>
      <c r="C688" s="135" t="s">
        <v>43</v>
      </c>
      <c r="D688" s="131" t="s">
        <v>133</v>
      </c>
      <c r="E688" s="134" t="s">
        <v>1757</v>
      </c>
      <c r="F688" s="128" t="s">
        <v>1840</v>
      </c>
      <c r="G688" s="133" t="s">
        <v>43</v>
      </c>
      <c r="H688" s="131" t="s">
        <v>133</v>
      </c>
      <c r="I688" s="130" t="s">
        <v>1784</v>
      </c>
      <c r="J688" s="130" t="s">
        <v>15</v>
      </c>
      <c r="K688" s="131" t="s">
        <v>1826</v>
      </c>
      <c r="L688" s="133">
        <v>80</v>
      </c>
      <c r="M688" s="8">
        <f t="shared" si="78"/>
        <v>1</v>
      </c>
      <c r="N688" s="133" t="s">
        <v>50</v>
      </c>
      <c r="O688" s="23"/>
    </row>
    <row r="689" s="1" customFormat="1" ht="12" spans="1:15">
      <c r="A689" s="8">
        <f t="shared" si="81"/>
        <v>684</v>
      </c>
      <c r="B689" s="136" t="s">
        <v>1841</v>
      </c>
      <c r="C689" s="135" t="s">
        <v>43</v>
      </c>
      <c r="D689" s="131" t="s">
        <v>133</v>
      </c>
      <c r="E689" s="136" t="s">
        <v>1786</v>
      </c>
      <c r="F689" s="141" t="s">
        <v>1842</v>
      </c>
      <c r="G689" s="133" t="s">
        <v>43</v>
      </c>
      <c r="H689" s="131" t="s">
        <v>133</v>
      </c>
      <c r="I689" s="143" t="s">
        <v>1768</v>
      </c>
      <c r="J689" s="143" t="s">
        <v>15</v>
      </c>
      <c r="K689" s="131" t="s">
        <v>1843</v>
      </c>
      <c r="L689" s="133">
        <v>80</v>
      </c>
      <c r="M689" s="8">
        <f t="shared" si="78"/>
        <v>1</v>
      </c>
      <c r="N689" s="133" t="s">
        <v>50</v>
      </c>
      <c r="O689" s="23"/>
    </row>
    <row r="690" s="1" customFormat="1" ht="12" spans="1:15">
      <c r="A690" s="8">
        <f t="shared" si="81"/>
        <v>685</v>
      </c>
      <c r="B690" s="137" t="s">
        <v>1844</v>
      </c>
      <c r="C690" s="135" t="s">
        <v>77</v>
      </c>
      <c r="D690" s="131" t="s">
        <v>133</v>
      </c>
      <c r="E690" s="137" t="s">
        <v>1845</v>
      </c>
      <c r="F690" s="128" t="s">
        <v>1846</v>
      </c>
      <c r="G690" s="133" t="s">
        <v>77</v>
      </c>
      <c r="H690" s="131" t="s">
        <v>133</v>
      </c>
      <c r="I690" s="130" t="s">
        <v>1847</v>
      </c>
      <c r="J690" s="130" t="s">
        <v>15</v>
      </c>
      <c r="K690" s="131" t="s">
        <v>1843</v>
      </c>
      <c r="L690" s="133">
        <v>80</v>
      </c>
      <c r="M690" s="8">
        <f t="shared" si="78"/>
        <v>1</v>
      </c>
      <c r="N690" s="133" t="s">
        <v>50</v>
      </c>
      <c r="O690" s="23"/>
    </row>
    <row r="691" s="1" customFormat="1" ht="12" spans="1:15">
      <c r="A691" s="8">
        <f t="shared" si="81"/>
        <v>686</v>
      </c>
      <c r="B691" s="138" t="s">
        <v>1848</v>
      </c>
      <c r="C691" s="135" t="s">
        <v>77</v>
      </c>
      <c r="D691" s="131" t="s">
        <v>133</v>
      </c>
      <c r="E691" s="138" t="s">
        <v>1849</v>
      </c>
      <c r="F691" s="128" t="s">
        <v>1850</v>
      </c>
      <c r="G691" s="133" t="s">
        <v>43</v>
      </c>
      <c r="H691" s="131" t="s">
        <v>133</v>
      </c>
      <c r="I691" s="130" t="s">
        <v>1774</v>
      </c>
      <c r="J691" s="130" t="s">
        <v>15</v>
      </c>
      <c r="K691" s="131" t="s">
        <v>1851</v>
      </c>
      <c r="L691" s="133">
        <v>80</v>
      </c>
      <c r="M691" s="8">
        <f t="shared" si="78"/>
        <v>1</v>
      </c>
      <c r="N691" s="133" t="s">
        <v>50</v>
      </c>
      <c r="O691" s="23"/>
    </row>
    <row r="692" s="1" customFormat="1" ht="36" spans="1:15">
      <c r="A692" s="8">
        <f t="shared" si="81"/>
        <v>687</v>
      </c>
      <c r="B692" s="138" t="s">
        <v>1852</v>
      </c>
      <c r="C692" s="135" t="s">
        <v>77</v>
      </c>
      <c r="D692" s="131" t="s">
        <v>133</v>
      </c>
      <c r="E692" s="138" t="s">
        <v>1740</v>
      </c>
      <c r="F692" s="128" t="s">
        <v>1853</v>
      </c>
      <c r="G692" s="133" t="s">
        <v>43</v>
      </c>
      <c r="H692" s="131" t="s">
        <v>133</v>
      </c>
      <c r="I692" s="130" t="s">
        <v>1854</v>
      </c>
      <c r="J692" s="130" t="s">
        <v>15</v>
      </c>
      <c r="K692" s="131" t="s">
        <v>1855</v>
      </c>
      <c r="L692" s="133">
        <v>80</v>
      </c>
      <c r="M692" s="8">
        <f t="shared" si="78"/>
        <v>1</v>
      </c>
      <c r="N692" s="133" t="s">
        <v>50</v>
      </c>
      <c r="O692" s="23" t="s">
        <v>1856</v>
      </c>
    </row>
    <row r="693" s="1" customFormat="1" ht="12" spans="1:15">
      <c r="A693" s="8">
        <f t="shared" si="81"/>
        <v>688</v>
      </c>
      <c r="B693" s="138" t="s">
        <v>1857</v>
      </c>
      <c r="C693" s="135" t="s">
        <v>43</v>
      </c>
      <c r="D693" s="131" t="s">
        <v>133</v>
      </c>
      <c r="E693" s="138" t="s">
        <v>1858</v>
      </c>
      <c r="F693" s="127" t="s">
        <v>1859</v>
      </c>
      <c r="G693" s="133" t="s">
        <v>43</v>
      </c>
      <c r="H693" s="131" t="s">
        <v>133</v>
      </c>
      <c r="I693" s="130" t="s">
        <v>1805</v>
      </c>
      <c r="J693" s="130" t="s">
        <v>15</v>
      </c>
      <c r="K693" s="131" t="s">
        <v>1860</v>
      </c>
      <c r="L693" s="133">
        <v>80</v>
      </c>
      <c r="M693" s="8">
        <f t="shared" si="78"/>
        <v>1</v>
      </c>
      <c r="N693" s="133" t="s">
        <v>50</v>
      </c>
      <c r="O693" s="23"/>
    </row>
    <row r="694" s="1" customFormat="1" ht="12" spans="1:15">
      <c r="A694" s="8">
        <f t="shared" si="81"/>
        <v>689</v>
      </c>
      <c r="B694" s="137" t="s">
        <v>1481</v>
      </c>
      <c r="C694" s="135" t="s">
        <v>77</v>
      </c>
      <c r="D694" s="131" t="s">
        <v>133</v>
      </c>
      <c r="E694" s="137" t="s">
        <v>1861</v>
      </c>
      <c r="F694" s="141" t="s">
        <v>1862</v>
      </c>
      <c r="G694" s="133" t="s">
        <v>43</v>
      </c>
      <c r="H694" s="131" t="s">
        <v>133</v>
      </c>
      <c r="I694" s="143" t="s">
        <v>1863</v>
      </c>
      <c r="J694" s="143" t="s">
        <v>15</v>
      </c>
      <c r="K694" s="131" t="s">
        <v>1855</v>
      </c>
      <c r="L694" s="133">
        <v>80</v>
      </c>
      <c r="M694" s="8">
        <f t="shared" si="78"/>
        <v>1</v>
      </c>
      <c r="N694" s="133" t="s">
        <v>50</v>
      </c>
      <c r="O694" s="23"/>
    </row>
    <row r="695" s="1" customFormat="1" ht="12" spans="1:15">
      <c r="A695" s="8">
        <f t="shared" si="81"/>
        <v>690</v>
      </c>
      <c r="B695" s="137" t="s">
        <v>1864</v>
      </c>
      <c r="C695" s="135" t="s">
        <v>43</v>
      </c>
      <c r="D695" s="131" t="s">
        <v>133</v>
      </c>
      <c r="E695" s="137" t="s">
        <v>1865</v>
      </c>
      <c r="F695" s="128" t="s">
        <v>563</v>
      </c>
      <c r="G695" s="133" t="s">
        <v>43</v>
      </c>
      <c r="H695" s="131" t="s">
        <v>133</v>
      </c>
      <c r="I695" s="130" t="s">
        <v>1761</v>
      </c>
      <c r="J695" s="130" t="s">
        <v>15</v>
      </c>
      <c r="K695" s="131" t="s">
        <v>1855</v>
      </c>
      <c r="L695" s="133">
        <v>80</v>
      </c>
      <c r="M695" s="8">
        <f t="shared" si="78"/>
        <v>1</v>
      </c>
      <c r="N695" s="133" t="s">
        <v>50</v>
      </c>
      <c r="O695" s="23"/>
    </row>
    <row r="696" s="1" customFormat="1" ht="12" spans="1:15">
      <c r="A696" s="8">
        <f t="shared" si="81"/>
        <v>691</v>
      </c>
      <c r="B696" s="138" t="s">
        <v>1866</v>
      </c>
      <c r="C696" s="135" t="s">
        <v>77</v>
      </c>
      <c r="D696" s="131" t="s">
        <v>133</v>
      </c>
      <c r="E696" s="138" t="s">
        <v>1849</v>
      </c>
      <c r="F696" s="128" t="s">
        <v>1542</v>
      </c>
      <c r="G696" s="133" t="s">
        <v>43</v>
      </c>
      <c r="H696" s="131" t="s">
        <v>133</v>
      </c>
      <c r="I696" s="130" t="s">
        <v>1759</v>
      </c>
      <c r="J696" s="130" t="s">
        <v>15</v>
      </c>
      <c r="K696" s="131" t="s">
        <v>1824</v>
      </c>
      <c r="L696" s="133">
        <v>80</v>
      </c>
      <c r="M696" s="8">
        <f t="shared" si="78"/>
        <v>1</v>
      </c>
      <c r="N696" s="133" t="s">
        <v>50</v>
      </c>
      <c r="O696" s="23"/>
    </row>
    <row r="697" s="1" customFormat="1" ht="12" spans="1:15">
      <c r="A697" s="8">
        <f t="shared" ref="A697:A706" si="82">ROW()-5</f>
        <v>692</v>
      </c>
      <c r="B697" s="131" t="s">
        <v>1867</v>
      </c>
      <c r="C697" s="131" t="s">
        <v>43</v>
      </c>
      <c r="D697" s="131" t="s">
        <v>133</v>
      </c>
      <c r="E697" s="135" t="s">
        <v>1753</v>
      </c>
      <c r="F697" s="128" t="s">
        <v>1868</v>
      </c>
      <c r="G697" s="133" t="s">
        <v>77</v>
      </c>
      <c r="H697" s="131" t="s">
        <v>133</v>
      </c>
      <c r="I697" s="130" t="s">
        <v>1869</v>
      </c>
      <c r="J697" s="130" t="s">
        <v>15</v>
      </c>
      <c r="K697" s="131" t="s">
        <v>1851</v>
      </c>
      <c r="L697" s="133">
        <v>80</v>
      </c>
      <c r="M697" s="8">
        <f t="shared" si="78"/>
        <v>1</v>
      </c>
      <c r="N697" s="133" t="s">
        <v>50</v>
      </c>
      <c r="O697" s="23"/>
    </row>
    <row r="698" s="1" customFormat="1" ht="12" spans="1:15">
      <c r="A698" s="8">
        <f t="shared" si="82"/>
        <v>693</v>
      </c>
      <c r="B698" s="131" t="s">
        <v>1870</v>
      </c>
      <c r="C698" s="131" t="s">
        <v>43</v>
      </c>
      <c r="D698" s="131" t="s">
        <v>133</v>
      </c>
      <c r="E698" s="135" t="s">
        <v>1821</v>
      </c>
      <c r="F698" s="128" t="s">
        <v>1871</v>
      </c>
      <c r="G698" s="133" t="s">
        <v>77</v>
      </c>
      <c r="H698" s="131" t="s">
        <v>133</v>
      </c>
      <c r="I698" s="130" t="s">
        <v>1872</v>
      </c>
      <c r="J698" s="130" t="s">
        <v>15</v>
      </c>
      <c r="K698" s="131" t="s">
        <v>1843</v>
      </c>
      <c r="L698" s="133">
        <v>80</v>
      </c>
      <c r="M698" s="8">
        <f t="shared" si="78"/>
        <v>1</v>
      </c>
      <c r="N698" s="133" t="s">
        <v>50</v>
      </c>
      <c r="O698" s="23"/>
    </row>
    <row r="699" s="1" customFormat="1" ht="12" spans="1:15">
      <c r="A699" s="8">
        <f t="shared" si="82"/>
        <v>694</v>
      </c>
      <c r="B699" s="139" t="s">
        <v>1873</v>
      </c>
      <c r="C699" s="131" t="s">
        <v>43</v>
      </c>
      <c r="D699" s="131" t="s">
        <v>133</v>
      </c>
      <c r="E699" s="135" t="s">
        <v>1874</v>
      </c>
      <c r="F699" s="128" t="s">
        <v>1875</v>
      </c>
      <c r="G699" s="133" t="s">
        <v>77</v>
      </c>
      <c r="H699" s="131" t="s">
        <v>133</v>
      </c>
      <c r="I699" s="130" t="s">
        <v>1823</v>
      </c>
      <c r="J699" s="130" t="s">
        <v>15</v>
      </c>
      <c r="K699" s="131" t="s">
        <v>1819</v>
      </c>
      <c r="L699" s="133">
        <v>80</v>
      </c>
      <c r="M699" s="8">
        <f t="shared" si="78"/>
        <v>1</v>
      </c>
      <c r="N699" s="133" t="s">
        <v>50</v>
      </c>
      <c r="O699" s="23"/>
    </row>
    <row r="700" s="1" customFormat="1" ht="12" spans="1:15">
      <c r="A700" s="8">
        <f t="shared" si="82"/>
        <v>695</v>
      </c>
      <c r="B700" s="139" t="s">
        <v>845</v>
      </c>
      <c r="C700" s="135" t="s">
        <v>77</v>
      </c>
      <c r="D700" s="131" t="s">
        <v>133</v>
      </c>
      <c r="E700" s="135" t="s">
        <v>1874</v>
      </c>
      <c r="F700" s="128" t="s">
        <v>563</v>
      </c>
      <c r="G700" s="133" t="s">
        <v>43</v>
      </c>
      <c r="H700" s="131" t="s">
        <v>133</v>
      </c>
      <c r="I700" s="130" t="s">
        <v>1759</v>
      </c>
      <c r="J700" s="130" t="s">
        <v>15</v>
      </c>
      <c r="K700" s="131" t="s">
        <v>1819</v>
      </c>
      <c r="L700" s="133">
        <v>80</v>
      </c>
      <c r="M700" s="8">
        <f t="shared" si="78"/>
        <v>1</v>
      </c>
      <c r="N700" s="133" t="s">
        <v>50</v>
      </c>
      <c r="O700" s="23"/>
    </row>
    <row r="701" s="1" customFormat="1" ht="12" spans="1:15">
      <c r="A701" s="8">
        <f t="shared" si="82"/>
        <v>696</v>
      </c>
      <c r="B701" s="139" t="s">
        <v>1876</v>
      </c>
      <c r="C701" s="131" t="s">
        <v>43</v>
      </c>
      <c r="D701" s="131" t="s">
        <v>133</v>
      </c>
      <c r="E701" s="135" t="s">
        <v>1757</v>
      </c>
      <c r="F701" s="128" t="s">
        <v>1877</v>
      </c>
      <c r="G701" s="133" t="s">
        <v>43</v>
      </c>
      <c r="H701" s="131" t="s">
        <v>133</v>
      </c>
      <c r="I701" s="130" t="s">
        <v>1878</v>
      </c>
      <c r="J701" s="130" t="s">
        <v>15</v>
      </c>
      <c r="K701" s="131" t="s">
        <v>1819</v>
      </c>
      <c r="L701" s="133">
        <v>80</v>
      </c>
      <c r="M701" s="8">
        <f t="shared" si="78"/>
        <v>1</v>
      </c>
      <c r="N701" s="133" t="s">
        <v>50</v>
      </c>
      <c r="O701" s="23"/>
    </row>
    <row r="702" s="1" customFormat="1" ht="12" spans="1:15">
      <c r="A702" s="8">
        <f t="shared" si="82"/>
        <v>697</v>
      </c>
      <c r="B702" s="139" t="s">
        <v>1879</v>
      </c>
      <c r="C702" s="135" t="s">
        <v>77</v>
      </c>
      <c r="D702" s="131" t="s">
        <v>133</v>
      </c>
      <c r="E702" s="135" t="s">
        <v>1869</v>
      </c>
      <c r="F702" s="128" t="s">
        <v>1880</v>
      </c>
      <c r="G702" s="133" t="s">
        <v>43</v>
      </c>
      <c r="H702" s="131" t="s">
        <v>133</v>
      </c>
      <c r="I702" s="130" t="s">
        <v>1761</v>
      </c>
      <c r="J702" s="130" t="s">
        <v>15</v>
      </c>
      <c r="K702" s="131" t="s">
        <v>1819</v>
      </c>
      <c r="L702" s="144">
        <v>80</v>
      </c>
      <c r="M702" s="8">
        <f t="shared" si="78"/>
        <v>1</v>
      </c>
      <c r="N702" s="133" t="s">
        <v>50</v>
      </c>
      <c r="O702" s="23"/>
    </row>
    <row r="703" s="1" customFormat="1" ht="12" spans="1:15">
      <c r="A703" s="8">
        <f t="shared" si="82"/>
        <v>698</v>
      </c>
      <c r="B703" s="35" t="s">
        <v>1881</v>
      </c>
      <c r="C703" s="36" t="s">
        <v>43</v>
      </c>
      <c r="D703" s="36" t="s">
        <v>133</v>
      </c>
      <c r="E703" s="46" t="s">
        <v>718</v>
      </c>
      <c r="F703" s="23" t="s">
        <v>1882</v>
      </c>
      <c r="G703" s="35" t="s">
        <v>43</v>
      </c>
      <c r="H703" s="36" t="s">
        <v>133</v>
      </c>
      <c r="I703" s="23" t="s">
        <v>1782</v>
      </c>
      <c r="J703" s="9" t="s">
        <v>15</v>
      </c>
      <c r="K703" s="23" t="s">
        <v>1745</v>
      </c>
      <c r="L703" s="71">
        <v>80</v>
      </c>
      <c r="M703" s="8">
        <f t="shared" si="78"/>
        <v>1</v>
      </c>
      <c r="N703" s="23" t="s">
        <v>50</v>
      </c>
      <c r="O703" s="23"/>
    </row>
    <row r="704" s="1" customFormat="1" ht="12" spans="1:15">
      <c r="A704" s="8">
        <f t="shared" si="82"/>
        <v>699</v>
      </c>
      <c r="B704" s="37" t="s">
        <v>1883</v>
      </c>
      <c r="C704" s="36" t="s">
        <v>77</v>
      </c>
      <c r="D704" s="36" t="s">
        <v>133</v>
      </c>
      <c r="E704" s="46" t="s">
        <v>1884</v>
      </c>
      <c r="F704" s="47" t="s">
        <v>1885</v>
      </c>
      <c r="G704" s="35" t="s">
        <v>77</v>
      </c>
      <c r="H704" s="36" t="s">
        <v>133</v>
      </c>
      <c r="I704" s="23" t="s">
        <v>1790</v>
      </c>
      <c r="J704" s="9" t="s">
        <v>15</v>
      </c>
      <c r="K704" s="23" t="s">
        <v>1745</v>
      </c>
      <c r="L704" s="71">
        <v>80</v>
      </c>
      <c r="M704" s="8">
        <f t="shared" si="78"/>
        <v>1</v>
      </c>
      <c r="N704" s="23" t="s">
        <v>50</v>
      </c>
      <c r="O704" s="23"/>
    </row>
    <row r="705" s="1" customFormat="1" ht="12" spans="1:15">
      <c r="A705" s="8">
        <f t="shared" si="82"/>
        <v>700</v>
      </c>
      <c r="B705" s="8" t="s">
        <v>1886</v>
      </c>
      <c r="C705" s="8" t="s">
        <v>43</v>
      </c>
      <c r="D705" s="8" t="s">
        <v>44</v>
      </c>
      <c r="E705" s="8" t="s">
        <v>1887</v>
      </c>
      <c r="F705" s="8" t="s">
        <v>175</v>
      </c>
      <c r="G705" s="8" t="s">
        <v>43</v>
      </c>
      <c r="H705" s="8" t="s">
        <v>44</v>
      </c>
      <c r="I705" s="8" t="s">
        <v>1888</v>
      </c>
      <c r="J705" s="42" t="s">
        <v>21</v>
      </c>
      <c r="K705" s="8" t="s">
        <v>1889</v>
      </c>
      <c r="L705" s="8">
        <v>80</v>
      </c>
      <c r="M705" s="8">
        <f t="shared" si="78"/>
        <v>1</v>
      </c>
      <c r="N705" s="8" t="s">
        <v>50</v>
      </c>
      <c r="O705" s="23"/>
    </row>
    <row r="706" s="1" customFormat="1" ht="12" spans="1:15">
      <c r="A706" s="8">
        <f t="shared" si="82"/>
        <v>701</v>
      </c>
      <c r="B706" s="8" t="s">
        <v>1890</v>
      </c>
      <c r="C706" s="8" t="s">
        <v>43</v>
      </c>
      <c r="D706" s="8" t="s">
        <v>44</v>
      </c>
      <c r="E706" s="8" t="s">
        <v>1891</v>
      </c>
      <c r="F706" s="8" t="s">
        <v>1777</v>
      </c>
      <c r="G706" s="8" t="s">
        <v>43</v>
      </c>
      <c r="H706" s="8" t="s">
        <v>44</v>
      </c>
      <c r="I706" s="8" t="s">
        <v>1892</v>
      </c>
      <c r="J706" s="42" t="s">
        <v>21</v>
      </c>
      <c r="K706" s="8" t="s">
        <v>1893</v>
      </c>
      <c r="L706" s="8">
        <v>80</v>
      </c>
      <c r="M706" s="8">
        <f t="shared" si="78"/>
        <v>1</v>
      </c>
      <c r="N706" s="8" t="s">
        <v>50</v>
      </c>
      <c r="O706" s="23"/>
    </row>
    <row r="707" s="1" customFormat="1" ht="12" spans="1:15">
      <c r="A707" s="8">
        <f t="shared" ref="A707:A719" si="83">ROW()-5</f>
        <v>702</v>
      </c>
      <c r="B707" s="8" t="s">
        <v>1894</v>
      </c>
      <c r="C707" s="8" t="s">
        <v>77</v>
      </c>
      <c r="D707" s="8" t="s">
        <v>44</v>
      </c>
      <c r="E707" s="8" t="s">
        <v>1895</v>
      </c>
      <c r="F707" s="8" t="s">
        <v>1896</v>
      </c>
      <c r="G707" s="8" t="s">
        <v>43</v>
      </c>
      <c r="H707" s="8" t="s">
        <v>44</v>
      </c>
      <c r="I707" s="8" t="s">
        <v>1897</v>
      </c>
      <c r="J707" s="42" t="s">
        <v>21</v>
      </c>
      <c r="K707" s="8" t="s">
        <v>1893</v>
      </c>
      <c r="L707" s="8">
        <v>80</v>
      </c>
      <c r="M707" s="8">
        <f t="shared" si="78"/>
        <v>1</v>
      </c>
      <c r="N707" s="8" t="s">
        <v>50</v>
      </c>
      <c r="O707" s="23"/>
    </row>
    <row r="708" s="1" customFormat="1" ht="12" spans="1:15">
      <c r="A708" s="8">
        <f t="shared" si="83"/>
        <v>703</v>
      </c>
      <c r="B708" s="8" t="s">
        <v>1898</v>
      </c>
      <c r="C708" s="8" t="s">
        <v>77</v>
      </c>
      <c r="D708" s="8" t="s">
        <v>44</v>
      </c>
      <c r="E708" s="8" t="s">
        <v>1895</v>
      </c>
      <c r="F708" s="8" t="s">
        <v>1899</v>
      </c>
      <c r="G708" s="8" t="s">
        <v>43</v>
      </c>
      <c r="H708" s="8" t="s">
        <v>44</v>
      </c>
      <c r="I708" s="8" t="s">
        <v>544</v>
      </c>
      <c r="J708" s="42" t="s">
        <v>21</v>
      </c>
      <c r="K708" s="8" t="s">
        <v>1893</v>
      </c>
      <c r="L708" s="8">
        <v>80</v>
      </c>
      <c r="M708" s="8">
        <f t="shared" si="78"/>
        <v>1</v>
      </c>
      <c r="N708" s="8" t="s">
        <v>50</v>
      </c>
      <c r="O708" s="23"/>
    </row>
    <row r="709" s="1" customFormat="1" ht="12" spans="1:15">
      <c r="A709" s="8">
        <f t="shared" si="83"/>
        <v>704</v>
      </c>
      <c r="B709" s="8" t="s">
        <v>1900</v>
      </c>
      <c r="C709" s="8" t="s">
        <v>43</v>
      </c>
      <c r="D709" s="8" t="s">
        <v>44</v>
      </c>
      <c r="E709" s="8" t="s">
        <v>607</v>
      </c>
      <c r="F709" s="8" t="s">
        <v>1901</v>
      </c>
      <c r="G709" s="8" t="s">
        <v>77</v>
      </c>
      <c r="H709" s="8" t="s">
        <v>44</v>
      </c>
      <c r="I709" s="8" t="s">
        <v>1902</v>
      </c>
      <c r="J709" s="42" t="s">
        <v>21</v>
      </c>
      <c r="K709" s="8" t="s">
        <v>1903</v>
      </c>
      <c r="L709" s="8">
        <v>80</v>
      </c>
      <c r="M709" s="8">
        <f t="shared" si="78"/>
        <v>1</v>
      </c>
      <c r="N709" s="8" t="s">
        <v>50</v>
      </c>
      <c r="O709" s="23"/>
    </row>
    <row r="710" s="1" customFormat="1" ht="12" spans="1:15">
      <c r="A710" s="8">
        <f t="shared" si="83"/>
        <v>705</v>
      </c>
      <c r="B710" s="8" t="s">
        <v>1904</v>
      </c>
      <c r="C710" s="8" t="s">
        <v>43</v>
      </c>
      <c r="D710" s="8" t="s">
        <v>44</v>
      </c>
      <c r="E710" s="8" t="s">
        <v>1905</v>
      </c>
      <c r="F710" s="8" t="s">
        <v>1906</v>
      </c>
      <c r="G710" s="8" t="s">
        <v>43</v>
      </c>
      <c r="H710" s="8" t="s">
        <v>44</v>
      </c>
      <c r="I710" s="8" t="s">
        <v>1905</v>
      </c>
      <c r="J710" s="42" t="s">
        <v>21</v>
      </c>
      <c r="K710" s="8" t="s">
        <v>1903</v>
      </c>
      <c r="L710" s="8">
        <v>80</v>
      </c>
      <c r="M710" s="8">
        <f t="shared" si="78"/>
        <v>1</v>
      </c>
      <c r="N710" s="8" t="s">
        <v>50</v>
      </c>
      <c r="O710" s="23"/>
    </row>
    <row r="711" s="1" customFormat="1" ht="12" spans="1:15">
      <c r="A711" s="8">
        <f t="shared" si="83"/>
        <v>706</v>
      </c>
      <c r="B711" s="8" t="s">
        <v>83</v>
      </c>
      <c r="C711" s="8" t="s">
        <v>43</v>
      </c>
      <c r="D711" s="8" t="s">
        <v>44</v>
      </c>
      <c r="E711" s="8" t="s">
        <v>1907</v>
      </c>
      <c r="F711" s="8" t="s">
        <v>1908</v>
      </c>
      <c r="G711" s="8" t="s">
        <v>43</v>
      </c>
      <c r="H711" s="8" t="s">
        <v>44</v>
      </c>
      <c r="I711" s="8" t="s">
        <v>1909</v>
      </c>
      <c r="J711" s="42" t="s">
        <v>21</v>
      </c>
      <c r="K711" s="8" t="s">
        <v>1910</v>
      </c>
      <c r="L711" s="8">
        <v>80</v>
      </c>
      <c r="M711" s="8">
        <f t="shared" si="78"/>
        <v>1</v>
      </c>
      <c r="N711" s="8" t="s">
        <v>50</v>
      </c>
      <c r="O711" s="23"/>
    </row>
    <row r="712" s="1" customFormat="1" ht="12" spans="1:15">
      <c r="A712" s="8">
        <f t="shared" si="83"/>
        <v>707</v>
      </c>
      <c r="B712" s="8" t="s">
        <v>1911</v>
      </c>
      <c r="C712" s="8" t="s">
        <v>43</v>
      </c>
      <c r="D712" s="8" t="s">
        <v>44</v>
      </c>
      <c r="E712" s="8" t="s">
        <v>1887</v>
      </c>
      <c r="F712" s="8" t="s">
        <v>1912</v>
      </c>
      <c r="G712" s="8" t="s">
        <v>43</v>
      </c>
      <c r="H712" s="8" t="s">
        <v>44</v>
      </c>
      <c r="I712" s="8" t="s">
        <v>1749</v>
      </c>
      <c r="J712" s="42" t="s">
        <v>21</v>
      </c>
      <c r="K712" s="8" t="s">
        <v>1910</v>
      </c>
      <c r="L712" s="8">
        <v>80</v>
      </c>
      <c r="M712" s="8">
        <f t="shared" si="78"/>
        <v>1</v>
      </c>
      <c r="N712" s="8" t="s">
        <v>50</v>
      </c>
      <c r="O712" s="23"/>
    </row>
    <row r="713" ht="15.75" spans="1:15">
      <c r="A713" s="145"/>
      <c r="B713" s="146"/>
      <c r="C713" s="147"/>
      <c r="D713" s="148"/>
      <c r="E713" s="159"/>
      <c r="F713" s="160"/>
      <c r="G713" s="161"/>
      <c r="H713" s="148"/>
      <c r="I713" s="168"/>
      <c r="J713" s="169"/>
      <c r="K713" s="168"/>
      <c r="L713" s="147"/>
      <c r="M713" s="161"/>
      <c r="N713" s="161"/>
      <c r="O713" s="177"/>
    </row>
    <row r="714" spans="1:15">
      <c r="A714" s="149"/>
      <c r="B714" s="150"/>
      <c r="C714" s="151"/>
      <c r="D714" s="151"/>
      <c r="E714" s="162"/>
      <c r="F714" s="163"/>
      <c r="G714" s="164"/>
      <c r="H714" s="151"/>
      <c r="I714" s="165"/>
      <c r="J714" s="170"/>
      <c r="K714" s="171"/>
      <c r="L714" s="172"/>
      <c r="M714" s="178"/>
      <c r="N714" s="178"/>
      <c r="O714" s="179"/>
    </row>
    <row r="715" spans="1:15">
      <c r="A715" s="152"/>
      <c r="B715" s="153"/>
      <c r="C715" s="153"/>
      <c r="D715" s="154"/>
      <c r="E715" s="153"/>
      <c r="F715" s="153"/>
      <c r="G715" s="153"/>
      <c r="H715" s="154"/>
      <c r="I715" s="153"/>
      <c r="J715" s="173"/>
      <c r="K715" s="174"/>
      <c r="L715" s="175"/>
      <c r="M715" s="180"/>
      <c r="N715" s="180"/>
      <c r="O715" s="180"/>
    </row>
    <row r="716" spans="1:15">
      <c r="A716" s="152"/>
      <c r="B716" s="153"/>
      <c r="C716" s="153"/>
      <c r="D716" s="154"/>
      <c r="E716" s="153"/>
      <c r="F716" s="153"/>
      <c r="G716" s="153"/>
      <c r="H716" s="154"/>
      <c r="I716" s="153"/>
      <c r="J716" s="173"/>
      <c r="K716" s="174"/>
      <c r="L716" s="175"/>
      <c r="M716" s="180"/>
      <c r="N716" s="180"/>
      <c r="O716" s="180"/>
    </row>
    <row r="717" spans="1:15">
      <c r="A717" s="152"/>
      <c r="B717" s="153"/>
      <c r="C717" s="153"/>
      <c r="D717" s="154"/>
      <c r="E717" s="153"/>
      <c r="F717" s="153"/>
      <c r="G717" s="153"/>
      <c r="H717" s="154"/>
      <c r="I717" s="153"/>
      <c r="J717" s="173"/>
      <c r="K717" s="174"/>
      <c r="L717" s="175"/>
      <c r="M717" s="181"/>
      <c r="N717" s="180"/>
      <c r="O717" s="180"/>
    </row>
    <row r="718" spans="1:15">
      <c r="A718" s="155"/>
      <c r="B718" s="156"/>
      <c r="C718" s="151"/>
      <c r="D718" s="151"/>
      <c r="E718" s="162"/>
      <c r="F718" s="165"/>
      <c r="G718" s="164"/>
      <c r="H718" s="151"/>
      <c r="I718" s="165"/>
      <c r="J718" s="170"/>
      <c r="K718" s="171"/>
      <c r="L718" s="172"/>
      <c r="M718" s="182"/>
      <c r="N718" s="178"/>
      <c r="O718" s="183"/>
    </row>
    <row r="719" spans="1:15">
      <c r="A719" s="157" t="s">
        <v>1913</v>
      </c>
      <c r="B719" s="158"/>
      <c r="C719" s="158"/>
      <c r="D719" s="158"/>
      <c r="E719" s="166"/>
      <c r="F719" s="167"/>
      <c r="G719" s="167"/>
      <c r="H719" s="167"/>
      <c r="I719" s="167"/>
      <c r="J719" s="167"/>
      <c r="K719" s="176"/>
      <c r="L719" s="167">
        <f>SUM(L6:L718)</f>
        <v>56910</v>
      </c>
      <c r="M719" s="167">
        <f>SUM(M6:M718)</f>
        <v>707</v>
      </c>
      <c r="N719" s="167"/>
      <c r="O719" s="167"/>
    </row>
  </sheetData>
  <mergeCells count="18">
    <mergeCell ref="A3:O3"/>
    <mergeCell ref="A719:E71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1:E93">
    <cfRule type="duplicateValues" dxfId="0" priority="8"/>
  </conditionalFormatting>
  <conditionalFormatting sqref="E158:E160">
    <cfRule type="duplicateValues" dxfId="0" priority="9"/>
  </conditionalFormatting>
  <conditionalFormatting sqref="E216:E218">
    <cfRule type="duplicateValues" dxfId="0" priority="4"/>
  </conditionalFormatting>
  <conditionalFormatting sqref="E277:E279">
    <cfRule type="duplicateValues" dxfId="0" priority="6"/>
  </conditionalFormatting>
  <conditionalFormatting sqref="E307:E309">
    <cfRule type="duplicateValues" dxfId="0" priority="2"/>
  </conditionalFormatting>
  <conditionalFormatting sqref="E397:E399">
    <cfRule type="duplicateValues" dxfId="0" priority="1"/>
  </conditionalFormatting>
  <conditionalFormatting sqref="E514:E516">
    <cfRule type="duplicateValues" dxfId="0" priority="10"/>
  </conditionalFormatting>
  <conditionalFormatting sqref="E622:E624">
    <cfRule type="duplicateValues" dxfId="0" priority="5"/>
  </conditionalFormatting>
  <conditionalFormatting sqref="I222:I226">
    <cfRule type="duplicateValues" dxfId="0" priority="3"/>
  </conditionalFormatting>
  <conditionalFormatting sqref="I473:I479">
    <cfRule type="duplicateValues" dxfId="0" priority="12"/>
  </conditionalFormatting>
  <conditionalFormatting sqref="I364:I378 I381:I383">
    <cfRule type="duplicateValues" dxfId="0" priority="11"/>
  </conditionalFormatting>
  <conditionalFormatting sqref="I480:I492 I495:I499">
    <cfRule type="duplicateValues" dxfId="0" priority="7"/>
  </conditionalFormatting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2018-05-05T01:00:00Z</dcterms:created>
  <cp:lastPrinted>2018-05-24T15:44:00Z</cp:lastPrinted>
  <dcterms:modified xsi:type="dcterms:W3CDTF">2025-03-18T16:37:22Z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